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GURU DAN KARYAWAN\"/>
    </mc:Choice>
  </mc:AlternateContent>
  <bookViews>
    <workbookView xWindow="480" yWindow="45" windowWidth="22995" windowHeight="10035" activeTab="4"/>
  </bookViews>
  <sheets>
    <sheet name="PNS" sheetId="48" r:id="rId1"/>
    <sheet name="GTY" sheetId="42" r:id="rId2"/>
    <sheet name="GTT" sheetId="43" r:id="rId3"/>
    <sheet name="GTT ekstra" sheetId="49" r:id="rId4"/>
    <sheet name="form yayasan" sheetId="32" r:id="rId5"/>
    <sheet name="ekstra" sheetId="44" r:id="rId6"/>
    <sheet name="TAS" sheetId="30" r:id="rId7"/>
    <sheet name="TAS (2)" sheetId="31" r:id="rId8"/>
    <sheet name="form yayasan (2)" sheetId="51" r:id="rId9"/>
    <sheet name="By Name" sheetId="50" r:id="rId10"/>
  </sheets>
  <definedNames>
    <definedName name="_xlnm._FilterDatabase" localSheetId="5" hidden="1">ekstra!$A$10:$H$12</definedName>
    <definedName name="_xlnm._FilterDatabase" localSheetId="4" hidden="1">'form yayasan'!$A$10:$O$131</definedName>
    <definedName name="_xlnm._FilterDatabase" localSheetId="8" hidden="1">'form yayasan (2)'!$A$10:$O$51</definedName>
    <definedName name="_xlnm._FilterDatabase" localSheetId="2" hidden="1">GTT!$A$10:$N$92</definedName>
    <definedName name="_xlnm._FilterDatabase" localSheetId="3" hidden="1">'GTT ekstra'!$A$10:$N$12</definedName>
    <definedName name="_xlnm._FilterDatabase" localSheetId="1" hidden="1">GTY!$A$10:$M$70</definedName>
    <definedName name="_xlnm._FilterDatabase" localSheetId="0" hidden="1">PNS!$A$10:$M$39</definedName>
    <definedName name="_xlnm.Print_Area" localSheetId="4">'form yayasan'!$A$172:$O$201</definedName>
    <definedName name="_xlnm.Print_Area" localSheetId="8">'form yayasan (2)'!$A$67:$O$84</definedName>
    <definedName name="_xlnm.Print_Area" localSheetId="2">GTT!$A$139:$N$145</definedName>
    <definedName name="_xlnm.Print_Area" localSheetId="3">'GTT ekstra'!$A$18:$N$36</definedName>
    <definedName name="_xlnm.Print_Area" localSheetId="6">TAS!$A$21:$M$40</definedName>
    <definedName name="_xlnm.Print_Titles" localSheetId="5">ekstra!$10:$12</definedName>
    <definedName name="_xlnm.Print_Titles" localSheetId="4">'form yayasan'!$10:$12</definedName>
    <definedName name="_xlnm.Print_Titles" localSheetId="8">'form yayasan (2)'!$10:$12</definedName>
    <definedName name="_xlnm.Print_Titles" localSheetId="2">GTT!$10:$12</definedName>
    <definedName name="_xlnm.Print_Titles" localSheetId="3">'GTT ekstra'!$10:$12</definedName>
    <definedName name="_xlnm.Print_Titles" localSheetId="1">GTY!$10:$12</definedName>
    <definedName name="_xlnm.Print_Titles" localSheetId="0">PNS!$10:$12</definedName>
    <definedName name="_xlnm.Print_Titles" localSheetId="6">TAS!$10:$11</definedName>
  </definedNames>
  <calcPr calcId="152511"/>
</workbook>
</file>

<file path=xl/calcChain.xml><?xml version="1.0" encoding="utf-8"?>
<calcChain xmlns="http://schemas.openxmlformats.org/spreadsheetml/2006/main">
  <c r="I17" i="31" l="1"/>
  <c r="I16" i="31"/>
  <c r="I15" i="31"/>
  <c r="I14" i="31"/>
  <c r="I13" i="31"/>
  <c r="J32" i="30" l="1"/>
  <c r="J31" i="30"/>
  <c r="J29" i="30"/>
  <c r="J28" i="30"/>
  <c r="J27" i="30"/>
  <c r="J26" i="30"/>
  <c r="J25" i="30"/>
  <c r="J24" i="30"/>
  <c r="J23" i="30"/>
  <c r="J22" i="30"/>
  <c r="J21" i="30"/>
  <c r="J15" i="30"/>
  <c r="J14" i="30"/>
  <c r="J13" i="30"/>
  <c r="J12" i="30"/>
</calcChain>
</file>

<file path=xl/sharedStrings.xml><?xml version="1.0" encoding="utf-8"?>
<sst xmlns="http://schemas.openxmlformats.org/spreadsheetml/2006/main" count="2702" uniqueCount="751">
  <si>
    <t>STATUS</t>
  </si>
  <si>
    <t>NUPTK</t>
  </si>
  <si>
    <t>GTY</t>
  </si>
  <si>
    <t>1 Maret 1986</t>
  </si>
  <si>
    <t>Bandung, 18 Maret 1962</t>
  </si>
  <si>
    <t>Wakasek Ur. Kesiswaan</t>
  </si>
  <si>
    <t>7248746648300033</t>
  </si>
  <si>
    <t>15 Juli 1997</t>
  </si>
  <si>
    <t xml:space="preserve"> NIP. 19680916 200801 2 006</t>
  </si>
  <si>
    <t>Bahasa Inggris</t>
  </si>
  <si>
    <t>Cisewu, 5 Oktober 1973</t>
  </si>
  <si>
    <t>2337751653200063</t>
  </si>
  <si>
    <t>19 Juli 1999</t>
  </si>
  <si>
    <t>Bandung, 13 Oktober 1970</t>
  </si>
  <si>
    <t>GTT</t>
  </si>
  <si>
    <t>18 Juli 2005</t>
  </si>
  <si>
    <t>EKO PURNOMO,S.Pd.</t>
  </si>
  <si>
    <t>Wonogiri, 26 Januari 1982</t>
  </si>
  <si>
    <t>26 Juli 2016</t>
  </si>
  <si>
    <t>Garut, 11 Februari 1971</t>
  </si>
  <si>
    <t>4543749651200032</t>
  </si>
  <si>
    <t>15 Juli 1996</t>
  </si>
  <si>
    <t xml:space="preserve"> NIP. 19710211 200604 1 010</t>
  </si>
  <si>
    <t>Dra.Hj. MUSTIKA ANUGRAHWATI,M.Pd.</t>
  </si>
  <si>
    <t>Bandung, 16 Februari 1963</t>
  </si>
  <si>
    <t>7548741643300042</t>
  </si>
  <si>
    <t>NUP. 101.0347</t>
  </si>
  <si>
    <t>PPKn.</t>
  </si>
  <si>
    <t>MARYONO, SPd.</t>
  </si>
  <si>
    <t>Bandung, 1 April 1970</t>
  </si>
  <si>
    <t>2733748650200052</t>
  </si>
  <si>
    <t>Akuntansi Keuangan</t>
  </si>
  <si>
    <t>Drs. MARDI</t>
  </si>
  <si>
    <t>Bandung, 1 Januari 1965</t>
  </si>
  <si>
    <t>Laboran</t>
  </si>
  <si>
    <t>Drs. YEPPI SARIEF H.</t>
  </si>
  <si>
    <t>Bandung, 10 Maret 1966</t>
  </si>
  <si>
    <t>19 Juli 1993</t>
  </si>
  <si>
    <t>Bahasa Sunda</t>
  </si>
  <si>
    <t>Drs. DADANG TISJA, M.PdI</t>
  </si>
  <si>
    <t>Bandung, 18 Juni 1965</t>
  </si>
  <si>
    <t>2 Januari 1995</t>
  </si>
  <si>
    <t>Bandung, 4 April 1972</t>
  </si>
  <si>
    <t>21 Juli 2004</t>
  </si>
  <si>
    <t>Matematika</t>
  </si>
  <si>
    <t xml:space="preserve"> Matematika</t>
  </si>
  <si>
    <t>AA AGUS KOSWARA,S.S.</t>
  </si>
  <si>
    <t>Bandung, 12 Oktober 1974</t>
  </si>
  <si>
    <t>Sumedang, 23 Februari 1983</t>
  </si>
  <si>
    <t>Bandung, 26 Januari 1981</t>
  </si>
  <si>
    <t>24 Juli 2006</t>
  </si>
  <si>
    <t>RENY SUPARTINI,S.Pd.</t>
  </si>
  <si>
    <t>Bandung, 20 Februari 1982</t>
  </si>
  <si>
    <t>22 Juli 2006</t>
  </si>
  <si>
    <t>Bandung, 26 Oktober 1990</t>
  </si>
  <si>
    <t>15 Juli 2013</t>
  </si>
  <si>
    <t>Bandung, 4 Januari 1991</t>
  </si>
  <si>
    <t>14 Juli 2014</t>
  </si>
  <si>
    <t>HANI SRI GUSTINI,S.Pd.</t>
  </si>
  <si>
    <t>Ciparay, 12 Agustus 1992</t>
  </si>
  <si>
    <t>DWI SUDARSONO, S.Pd</t>
  </si>
  <si>
    <t>Bandung, 17 Februari 1981</t>
  </si>
  <si>
    <t>Bandung, 5 Maret 1994</t>
  </si>
  <si>
    <t>LIVIANITA DWI AP, S.Pd</t>
  </si>
  <si>
    <t>Bandung, 12 Januari 1995</t>
  </si>
  <si>
    <t>Garut, 21 September 1991</t>
  </si>
  <si>
    <t>MALIK AHMAD, S.Pd</t>
  </si>
  <si>
    <t>Sumedang, 28 Juli 1991</t>
  </si>
  <si>
    <t>4 September 2017</t>
  </si>
  <si>
    <t>Bandung, 17 April 1992</t>
  </si>
  <si>
    <t>Majalengka, 18 April 1994</t>
  </si>
  <si>
    <t>2 Januari 2018</t>
  </si>
  <si>
    <t>Bandung, 16 Februari 1991</t>
  </si>
  <si>
    <t>20 Juli 2018</t>
  </si>
  <si>
    <t>DINY KHOERIYAH, S.Pd</t>
  </si>
  <si>
    <t>Bandung, 14 Oktober 1994</t>
  </si>
  <si>
    <t>Bandung, 3 November 1991</t>
  </si>
  <si>
    <t>DINI DWIYANI, S.Pd</t>
  </si>
  <si>
    <t>Bandung, 7 Januari 1995</t>
  </si>
  <si>
    <t>20 Juli 2017</t>
  </si>
  <si>
    <t>BAYU YUDIANTO NUGRAHA, S.T</t>
  </si>
  <si>
    <t>Bandung, 8 Oktober 1986</t>
  </si>
  <si>
    <t>AFINA FATHARANI, S.Pd</t>
  </si>
  <si>
    <t>Bandung, 7 Desember 1995</t>
  </si>
  <si>
    <t>Bandung, 19 Mei 1997</t>
  </si>
  <si>
    <t>PUTRI YULIASARI CESAR, S.Pd</t>
  </si>
  <si>
    <t>Bandung, 30 Mei 1992</t>
  </si>
  <si>
    <t>META RAHAYU, S.Pd</t>
  </si>
  <si>
    <t>Bandung, 15 Mei 1997</t>
  </si>
  <si>
    <t>Bandung, 26 Maret 1995</t>
  </si>
  <si>
    <t>LINTANG FEBRI SUCIYANI, S.Kom</t>
  </si>
  <si>
    <t>Bandung, 23 Februari 1995</t>
  </si>
  <si>
    <t>1 Juli 2020</t>
  </si>
  <si>
    <t>SENJA AZETI, S.Pd</t>
  </si>
  <si>
    <t>Bandung, 12 November 1996</t>
  </si>
  <si>
    <t>Kepala Sekolah,</t>
  </si>
  <si>
    <t>11</t>
  </si>
  <si>
    <t>4</t>
  </si>
  <si>
    <t>0</t>
  </si>
  <si>
    <t>SUDRAJAT, S.Pd</t>
  </si>
  <si>
    <t>RAHMADI PAMBAYUN, S.Pd</t>
  </si>
  <si>
    <t>SITI NUR RAHAYU HADININGSIH, S.Sn</t>
  </si>
  <si>
    <t>Karawang, 20 Januari 1997</t>
  </si>
  <si>
    <t>20 Juli 2021</t>
  </si>
  <si>
    <t>Komputer Akuntansi</t>
  </si>
  <si>
    <t>Ketua Kompetensi Keahlian TKJ</t>
  </si>
  <si>
    <t>Staf Wakasek Ur. Kesiswaan</t>
  </si>
  <si>
    <t>Ketua Kompetensi Keahlian AKL</t>
  </si>
  <si>
    <t>Wali Kelas XII AKL 2</t>
  </si>
  <si>
    <t>Wali Kelas XI AKL 1</t>
  </si>
  <si>
    <t>Pend.  Agama dan Budi Pekerti</t>
  </si>
  <si>
    <t>Pend. Agama dan Budi Pekerti</t>
  </si>
  <si>
    <t>Bahasa Indonesia</t>
  </si>
  <si>
    <t>Ketua Kompetensi Keahlian BDP</t>
  </si>
  <si>
    <t>Bisnis Online</t>
  </si>
  <si>
    <t>Wali Kelas XII OTKP 2</t>
  </si>
  <si>
    <t>OTK Kepegawaian</t>
  </si>
  <si>
    <t>Wali Kelas X TKJ 1</t>
  </si>
  <si>
    <t>Bahasa Inggris &amp; Bahasa Asing Lainnya</t>
  </si>
  <si>
    <t>Staf Wakasek Ur. Kurikulum</t>
  </si>
  <si>
    <t>Wali Kelas XI TKJ 1</t>
  </si>
  <si>
    <t>Penjas.Kes.O.R.</t>
  </si>
  <si>
    <t>Pengelolaan Bisnis Ritel</t>
  </si>
  <si>
    <t>Penataan Produk</t>
  </si>
  <si>
    <t>Wali Kelas X AKL 2</t>
  </si>
  <si>
    <t>Administrasi Pajak</t>
  </si>
  <si>
    <t>Wali Kelas X AKL 1</t>
  </si>
  <si>
    <t>Wali Kelas X OTKP 1</t>
  </si>
  <si>
    <t>Sejarah Indonesia</t>
  </si>
  <si>
    <t>Wali Kelas XII OTKP 3</t>
  </si>
  <si>
    <t>OTK Sarpras</t>
  </si>
  <si>
    <t>Pend Agama dan Budi Pekerti</t>
  </si>
  <si>
    <t>5</t>
  </si>
  <si>
    <t>8</t>
  </si>
  <si>
    <t>Wali Kelas X OTKP 2</t>
  </si>
  <si>
    <t>B. Inggris</t>
  </si>
  <si>
    <t>B. Inggris dan Bahasa asing lainnya</t>
  </si>
  <si>
    <t>Ketua Kompetensi Keahlian OTKP</t>
  </si>
  <si>
    <t>OTK Humas dan Keprotokolan</t>
  </si>
  <si>
    <t>BP / BK</t>
  </si>
  <si>
    <t>Wali Kelas XI BDP 1</t>
  </si>
  <si>
    <t>Wali Kelas XII TKJ 2</t>
  </si>
  <si>
    <t>Wali Kelas XII OTKP 1</t>
  </si>
  <si>
    <t>Wali Kelas XI OTKP 3</t>
  </si>
  <si>
    <t>OTK Keuangan</t>
  </si>
  <si>
    <t>Teknologi Layanan Jaringan</t>
  </si>
  <si>
    <t>Wali Kelas XI TKJ 2</t>
  </si>
  <si>
    <t>Teknologi WAN</t>
  </si>
  <si>
    <t>Wali Kelas XI OTKP 1</t>
  </si>
  <si>
    <t>Wali Kelas XI OTKP 2</t>
  </si>
  <si>
    <t>Wali Kelas X BDP 2</t>
  </si>
  <si>
    <t>Seni Budaya</t>
  </si>
  <si>
    <t>Wali Kelas X TKJ 2</t>
  </si>
  <si>
    <t>Penjaskes.OR.</t>
  </si>
  <si>
    <t>Wali Kelas XII TKJ 1</t>
  </si>
  <si>
    <t>SMK PASUNDAN 1 KOTA BANDUNG</t>
  </si>
  <si>
    <t>L</t>
  </si>
  <si>
    <t>P</t>
  </si>
  <si>
    <t>L/P</t>
  </si>
  <si>
    <t>R. DESI AYU RATNA SARI, S.Pd</t>
  </si>
  <si>
    <t>Bandung, 8 Desember 1996</t>
  </si>
  <si>
    <t>Kuala dendang, 7 Oktober 1994</t>
  </si>
  <si>
    <t>TAMAN BUNGA CILAME BLOK D-18 RT.2 RW.23 Kel.CILAME Kec. Ngamprah Kab. Bandung Barat</t>
  </si>
  <si>
    <t>NANDA MEILINDA, S.Pd</t>
  </si>
  <si>
    <t>VINI BELLA PERTIWI, S.Kom</t>
  </si>
  <si>
    <t>S2</t>
  </si>
  <si>
    <t>TAHUN PELAJARAN 2022/2023</t>
  </si>
  <si>
    <t>Tahun</t>
  </si>
  <si>
    <t>Bulan</t>
  </si>
  <si>
    <t>Rinci</t>
  </si>
  <si>
    <t>Total</t>
  </si>
  <si>
    <t>Kepala Sekolah</t>
  </si>
  <si>
    <t xml:space="preserve"> NUP. 101.0216</t>
  </si>
  <si>
    <t>NUP. 102.1340/E.1340.06</t>
  </si>
  <si>
    <t>NURWINDA, S.Pd., M.M</t>
  </si>
  <si>
    <t>NUP. 102.1384/E.1384.21</t>
  </si>
  <si>
    <t>CUCU HAYATI, M.Pd.</t>
  </si>
  <si>
    <t>NUP. 102.1337/E.1337.06</t>
  </si>
  <si>
    <t>AJENG OCTAVIANI P,S.Pd.</t>
  </si>
  <si>
    <t>NUP. 102.2291/E.2291.15</t>
  </si>
  <si>
    <t>MUHAMAD RYAN  H, M.Pd.</t>
  </si>
  <si>
    <t xml:space="preserve">INA NURAFINA, S.Pd </t>
  </si>
  <si>
    <t>JAJANG AHMAD SOPIAN, S.Pd</t>
  </si>
  <si>
    <t>RATIH FITRIANI, S.Pd., M.M</t>
  </si>
  <si>
    <t>RONI SONJAYA, M.Pd</t>
  </si>
  <si>
    <t>RIVAN NURDIANSYAH, S.Pd.I</t>
  </si>
  <si>
    <t>HANI NURHAYATI,S.Pd.</t>
  </si>
  <si>
    <t>ISMAH FITRIANI ZAKIAH,S.Pd.</t>
  </si>
  <si>
    <t>AGISNA YA HUZIATI, ST.</t>
  </si>
  <si>
    <t>MUHAMMAD ARI RACHMAN, S.Pd</t>
  </si>
  <si>
    <t>IFA HANIFA,S.Pd.</t>
  </si>
  <si>
    <t>NURDIN, M.Pd.</t>
  </si>
  <si>
    <t>SITI FAUZIAH AHMAD,S.Pd.</t>
  </si>
  <si>
    <t>RADEN SYLVIA SUCIA , S.Pd.</t>
  </si>
  <si>
    <t>RENI KURNIASARI, S.Pd.</t>
  </si>
  <si>
    <t>AGEUNG ANGGRAENI,S.Pd.</t>
  </si>
  <si>
    <t>NUP.101.0346</t>
  </si>
  <si>
    <t>Wakasek Ur. Kurikulum</t>
  </si>
  <si>
    <t>DPK OTKP 03</t>
  </si>
  <si>
    <t>DPK BDP 01 &amp; 03</t>
  </si>
  <si>
    <t>PKK</t>
  </si>
  <si>
    <t>Bisnis OL</t>
  </si>
  <si>
    <t>Adm. Infrastuktur Jaringan</t>
  </si>
  <si>
    <t xml:space="preserve">BC, Wali Kelas X BDP 4 </t>
  </si>
  <si>
    <t xml:space="preserve">Informatika </t>
  </si>
  <si>
    <t>Wali Kelas XII AKL 1</t>
  </si>
  <si>
    <t>Staf Wakasek Ur. SARPRAS</t>
  </si>
  <si>
    <t>Staf Dapodikmen Satminkal</t>
  </si>
  <si>
    <t>Administrasi Transaksi</t>
  </si>
  <si>
    <t xml:space="preserve">Admin Medsos Sekolah </t>
  </si>
  <si>
    <t>Tim Kreati,Wali Kelas XI BDP 2</t>
  </si>
  <si>
    <t>Staf. WK. Sarpras</t>
  </si>
  <si>
    <t>Prak. Akt Lembaga/ Inst. Pemerintah</t>
  </si>
  <si>
    <t>Prak.Ak.Persh Jasa,Dagang &amp; Manufaktur</t>
  </si>
  <si>
    <t>DPK.OTKP 01</t>
  </si>
  <si>
    <t>OTK. Kepegawaian</t>
  </si>
  <si>
    <t>Staf Wakasek Ur Kesiswaan</t>
  </si>
  <si>
    <t>Wali Kelas XII OTKP 4</t>
  </si>
  <si>
    <t>Informatika</t>
  </si>
  <si>
    <t>Adm. Sistem Jaringan</t>
  </si>
  <si>
    <t>Wali Kelas XII BDP 1</t>
  </si>
  <si>
    <t>IPAS</t>
  </si>
  <si>
    <t>DPK TKJ 02</t>
  </si>
  <si>
    <t>Adm. Infrastruktur Jaringan</t>
  </si>
  <si>
    <t>Wali Kelas XII BDP 2</t>
  </si>
  <si>
    <t>DPK BDP 02 &amp; 04</t>
  </si>
  <si>
    <t>Mengelolaan Bisnis Ritel</t>
  </si>
  <si>
    <t>DPK OTKP 02</t>
  </si>
  <si>
    <t>Tim Kreatif</t>
  </si>
  <si>
    <t>DPKTKJ 03</t>
  </si>
  <si>
    <t>Wali Kelas XII TKJ 3</t>
  </si>
  <si>
    <t>DPK TKJ 04</t>
  </si>
  <si>
    <t>Adm Sistem Jaringan</t>
  </si>
  <si>
    <t>DPK AKL 04</t>
  </si>
  <si>
    <t>DPK AKL 02</t>
  </si>
  <si>
    <t>DPK AKL 03</t>
  </si>
  <si>
    <t>DPK TKJ 1</t>
  </si>
  <si>
    <t>DPK BDP 05 &amp; 06</t>
  </si>
  <si>
    <t>Wali Kelas X TKJ 3</t>
  </si>
  <si>
    <t>TEMPAT, TANGGAL LAHIR</t>
  </si>
  <si>
    <t>18 Juli 2022</t>
  </si>
  <si>
    <t>Wali Kelas  XI AKL 2</t>
  </si>
  <si>
    <t>YAYASAN PENDIDIKAN DASAR DAN MENENGAH ( YPDM ) PASUNDAN</t>
  </si>
  <si>
    <t>BIDANG KEAHLIAN BISNIS DAN MANAJEMEN</t>
  </si>
  <si>
    <t>TEKNOLOGI INFORMASI DAN KOMUNIKASI</t>
  </si>
  <si>
    <t>JALAN BALONGGEDE NOMOR 44 TELP. (022) 4217533 - 4262311 BANDUNG 40251</t>
  </si>
  <si>
    <t>Wali Kelas X BDP 3</t>
  </si>
  <si>
    <t>Wali Kelas X  BDP 1</t>
  </si>
  <si>
    <t>Bandung, 24 Januari 1997</t>
  </si>
  <si>
    <t>Bandung, 4 November 1995</t>
  </si>
  <si>
    <t>Kuningan, 9 September 1999</t>
  </si>
  <si>
    <t>Bandung, 18 November 1995</t>
  </si>
  <si>
    <t>Bandung, 6 Juni 2000</t>
  </si>
  <si>
    <t>Bandung, 4 Juni 1997</t>
  </si>
  <si>
    <t>Bandung 26 April 1989</t>
  </si>
  <si>
    <t>Cimahi, 14 Maret 1998</t>
  </si>
  <si>
    <t>Ciamis, 1 April 1995</t>
  </si>
  <si>
    <t>Bandung, 24 Oktober  1990</t>
  </si>
  <si>
    <t>Bandung, 3 Juli 1996</t>
  </si>
  <si>
    <t>GENDING RASPUJI, S.H</t>
  </si>
  <si>
    <t>HERLIA TISANA, S.Sn</t>
  </si>
  <si>
    <t>RIVALDO ADIGITYADEVISCO RAKAHESHA</t>
  </si>
  <si>
    <t>TASYA ANNISA NURFADILA, S.Tr.Sn.</t>
  </si>
  <si>
    <t>Drs. KADARUSMAN</t>
  </si>
  <si>
    <t>Drs. EDI SETIA</t>
  </si>
  <si>
    <t>Bandung, 4 Juni 1992</t>
  </si>
  <si>
    <t>-</t>
  </si>
  <si>
    <t>Pendidikan Terakhir/Jurusan/tahun</t>
  </si>
  <si>
    <t>TMT Bertugas di sekolah ini</t>
  </si>
  <si>
    <t>Masa Kerja</t>
  </si>
  <si>
    <t>NUP. 102.0677/E.0677.22</t>
  </si>
  <si>
    <t>Bandung, 23 Juni 1997</t>
  </si>
  <si>
    <t xml:space="preserve"> Yogyakarta, 16 September 1968</t>
  </si>
  <si>
    <t>FIKRI RAHADIAN, S.Pd., M.M.</t>
  </si>
  <si>
    <t>0345748650200033</t>
  </si>
  <si>
    <t>3344752654200043</t>
  </si>
  <si>
    <t>6555761661300012</t>
  </si>
  <si>
    <t>0433743646200232</t>
  </si>
  <si>
    <t>5642744646200062</t>
  </si>
  <si>
    <t>2950743649200002</t>
  </si>
  <si>
    <t>5736750652300092</t>
  </si>
  <si>
    <t>345875965920002</t>
  </si>
  <si>
    <t>9552760661300072</t>
  </si>
  <si>
    <t>5458760661130142</t>
  </si>
  <si>
    <t>5352768669130073</t>
  </si>
  <si>
    <t>2144770671230233</t>
  </si>
  <si>
    <t>7549759660130142</t>
  </si>
  <si>
    <t>7444773674230122</t>
  </si>
  <si>
    <t>237772673230172</t>
  </si>
  <si>
    <t>NO.</t>
  </si>
  <si>
    <t>Bandung,  18 Juli  2021</t>
  </si>
  <si>
    <t>Bandung, 26 Mei 1972</t>
  </si>
  <si>
    <t>Bandung, 12 Desember 1961</t>
  </si>
  <si>
    <t>Ekstrakurikuler Silat</t>
  </si>
  <si>
    <t>Ekstrakurikuler Paskibra</t>
  </si>
  <si>
    <t>Ekstrakurikuler Tari</t>
  </si>
  <si>
    <t>Ekstrakurikuler Sepak Bola</t>
  </si>
  <si>
    <t>Ekstrakurikuler Vocal</t>
  </si>
  <si>
    <t>Ekstrakurikuler Pramuka</t>
  </si>
  <si>
    <t>Ekstrakurikuler PMR</t>
  </si>
  <si>
    <t>DAFTAR TENAGA KEPENDIDIKAN DI SATUAN PENDIDIKAN : SMK PASUNDAN 1 KOTA BANDUNG</t>
  </si>
  <si>
    <t>NAMA LENGKAP</t>
  </si>
  <si>
    <t>JABATAN</t>
  </si>
  <si>
    <t>Alamat</t>
  </si>
  <si>
    <t>ARIF FIRMANSYAH., S.IP</t>
  </si>
  <si>
    <t>Aceh, 12 Juli 1977</t>
  </si>
  <si>
    <t>KTY</t>
  </si>
  <si>
    <t>S1, FISIP- UNPAS /Hub.Internasional/2004</t>
  </si>
  <si>
    <t>28 Maret 2011</t>
  </si>
  <si>
    <t xml:space="preserve">Kepala Tenaga Administrasi </t>
  </si>
  <si>
    <t>Jalan Bapa Supi Bandung</t>
  </si>
  <si>
    <t>SUTISNA</t>
  </si>
  <si>
    <t>Bandung, 8 Februari 1966</t>
  </si>
  <si>
    <t>5540744647200042</t>
  </si>
  <si>
    <t>SMEA  Pasundan Bandung/Pembukuan/ 1986</t>
  </si>
  <si>
    <t xml:space="preserve"> 7 Juli 1987</t>
  </si>
  <si>
    <t>Bendahara</t>
  </si>
  <si>
    <t>Jalan Sersan Sodik No.70, RT.03 RW.02 Kel. Isola Kec. Sukasari Bandung</t>
  </si>
  <si>
    <t>IWAN ALEX SUTENDI</t>
  </si>
  <si>
    <t>Bandung, 13 Desember 1971</t>
  </si>
  <si>
    <t>8545749652200013</t>
  </si>
  <si>
    <t>SMA KORPRI Bandung/IPS/ 1991</t>
  </si>
  <si>
    <t>21 Juli 1995</t>
  </si>
  <si>
    <t>Jalan Sersan Bajuri No. 35 RT. 04 RW.04 Kel. Isola Kec. Sukasari Bandung</t>
  </si>
  <si>
    <t>NANANG HERJANA</t>
  </si>
  <si>
    <t>Bandung, 3 Oktober 1975</t>
  </si>
  <si>
    <t>7337753655200033</t>
  </si>
  <si>
    <t>SMEA Pasundan Bandung/Perdagangan/ 1995</t>
  </si>
  <si>
    <t>Pelaksana Urusan Administrasi Persuratan dan Kearsipan</t>
  </si>
  <si>
    <t>Jalan Citepus III RT.10/10, Kel. Pajajaran Kec. Cicendo,</t>
  </si>
  <si>
    <t>ASEP SAEPUDIN</t>
  </si>
  <si>
    <t>Bandung, 17 Agustus 1972</t>
  </si>
  <si>
    <t>9149750651200023</t>
  </si>
  <si>
    <t>SMEA Pasundan  Bandung/Perdagangan/1994</t>
  </si>
  <si>
    <t>5 Agustus 1996</t>
  </si>
  <si>
    <t>Pelaksana Urusan Keuangan/Kolektor</t>
  </si>
  <si>
    <t>Jalan Balonggede No. 44 Bandung</t>
  </si>
  <si>
    <t>DEDEN WIKU SETIYADJI</t>
  </si>
  <si>
    <t>Bandung, 9 Juli 1975</t>
  </si>
  <si>
    <t>5041753655200033</t>
  </si>
  <si>
    <t>SMEA  Pasundan Bandung/Akuntansi/ 1994</t>
  </si>
  <si>
    <t>29 Nopember 1995</t>
  </si>
  <si>
    <t>Pelaksana Administrasi Kurikulum, Kesiswaan dan Hubin</t>
  </si>
  <si>
    <t>IRA YUWINDA</t>
  </si>
  <si>
    <t>Bandung, 16 September 1982</t>
  </si>
  <si>
    <t>2248760662300053</t>
  </si>
  <si>
    <t>SMK  Pasundan 1 Bandung/Akuntansi/ 2000</t>
  </si>
  <si>
    <t>21 Agustus 2001</t>
  </si>
  <si>
    <t>SUDARSO</t>
  </si>
  <si>
    <t>Kuningan, 21 September 1977</t>
  </si>
  <si>
    <t>3253755657200023</t>
  </si>
  <si>
    <t>STM Pertiwi Kuningan/ Mesin /1997</t>
  </si>
  <si>
    <t>1 Agustus 2008</t>
  </si>
  <si>
    <t>Pelaksana Urusan Administrasi Sarana Prasaran</t>
  </si>
  <si>
    <t>Jl.  Laswi, Kamp. Manggahang No. 205 RT.05/05 Kel. Manggahang, Kec.Baleendah,Kab. Bandung</t>
  </si>
  <si>
    <t>DEDI HENDI</t>
  </si>
  <si>
    <t>Bandung, 13 Desember 1974</t>
  </si>
  <si>
    <t>KTT</t>
  </si>
  <si>
    <t>UNPAS Sem VI/ Hubungan Internasional</t>
  </si>
  <si>
    <t>Jl. Gegerkalong Girang No. 31 RT. 01/01 Kel. Gegerkalong Kec. Sukasari Bandung</t>
  </si>
  <si>
    <t>DIKDIK PERMANA, S.Pd</t>
  </si>
  <si>
    <t>Bandung, 24 Februari 1985</t>
  </si>
  <si>
    <t>S1, Akta IV/PLS/2008</t>
  </si>
  <si>
    <t>20 Juli 2014</t>
  </si>
  <si>
    <t>Pelaksana urusan Teknologi Informasi dan Komunikasi</t>
  </si>
  <si>
    <t>Jl. Sersan Sodik No. 69 RT.03/02 Kel.Isola, Kec. Sukasari Bandung 40154</t>
  </si>
  <si>
    <t>RIAN DJAYA</t>
  </si>
  <si>
    <t>Bandung, 27 Januari 1988</t>
  </si>
  <si>
    <t>SMEA Pasundan/Akuntansi/2006</t>
  </si>
  <si>
    <t>27 Juli 2015</t>
  </si>
  <si>
    <t>Jl. ArjunaNo. 32 RT.02/08.Kel. Arjuna, Kec. Cicendo,Bandung 40127</t>
  </si>
  <si>
    <t>HADDIS MUHARAM, S.T</t>
  </si>
  <si>
    <t>Bandung, 30 Juli 1992</t>
  </si>
  <si>
    <t>SMK Negeri 2 Kota Bandung</t>
  </si>
  <si>
    <t>Pelaksana urusan IT dan pelaporan Keuangan</t>
  </si>
  <si>
    <t>Jl. Sersan Sodik No. 70, RT.03/02 Kel.Isola, Kec. Sukasari Bandung 40154</t>
  </si>
  <si>
    <t>RISA MELINDA, S.E..</t>
  </si>
  <si>
    <t>Garut, 28 Mei 1985</t>
  </si>
  <si>
    <t>SMA Pasundan 2 Kota Bandung</t>
  </si>
  <si>
    <t>Jalan Karang Pasundan III No. 15 RT. 04/13 Kota Bandung</t>
  </si>
  <si>
    <t>SYIFA FADLYA ZAHIRA, A.Md.Keb</t>
  </si>
  <si>
    <t>Bandung, 24 Desember 1996</t>
  </si>
  <si>
    <t>D3 Kebidanan Poltek TNI AU Ciumbuleuit</t>
  </si>
  <si>
    <t>30 Maret 2020</t>
  </si>
  <si>
    <t>Petgugas Usaha Kesehatan Sekolah (UKS)</t>
  </si>
  <si>
    <t>Jl. Sersan Sodik Gg. Pada Tawekal 125/170 B  RT. 01/03 Kel. Isola Kec. Sukasari Bandung</t>
  </si>
  <si>
    <t>NANA ARFAN</t>
  </si>
  <si>
    <t>Bandung, 10 April 1962</t>
  </si>
  <si>
    <t>0742740643200042</t>
  </si>
  <si>
    <t>SMEA Pasundan Bandung/Perdagangan/ 1982</t>
  </si>
  <si>
    <t>9 Juli 1985</t>
  </si>
  <si>
    <t>Petugas Perpustakaan</t>
  </si>
  <si>
    <t>Jl. Sersan Bajuri No. 36 RT.04/04 Kel. Isola, Kec.Sukasari Bandung 40154</t>
  </si>
  <si>
    <t>TATANG SUGANDI</t>
  </si>
  <si>
    <t>Bandung, 14 september 1963</t>
  </si>
  <si>
    <t>SDN Cicadas XXI / 1979</t>
  </si>
  <si>
    <t>Tenaga Layanan Khusus</t>
  </si>
  <si>
    <t>Dsn Pagaden RT. 002/ 002 Kel. Marga Jaya Kec. Tanjung Sari Kab. Bandung</t>
  </si>
  <si>
    <t>SUHANDI</t>
  </si>
  <si>
    <t>Bandung, 7 Agustus 1962</t>
  </si>
  <si>
    <t>SMA</t>
  </si>
  <si>
    <t>Jl. Pajagalan, Gg.Pajagalan I No. 99 RT.01/03 Kel. Nyengseret, Kec. Astanaanyar Bandung.</t>
  </si>
  <si>
    <t>SUTISMAN</t>
  </si>
  <si>
    <t>Sukabumi, 8 Agustus 1962</t>
  </si>
  <si>
    <t>SMA/IPS/1985</t>
  </si>
  <si>
    <t xml:space="preserve"> 2 Januari 2015</t>
  </si>
  <si>
    <t>Jl. Raya Banjaran No. 13 RT.01/01 Kel. Bojong Manggu, Kec. Pameungpeuk Kab. Bandung</t>
  </si>
  <si>
    <t>SUMARNA</t>
  </si>
  <si>
    <t>Bandung, 24 Mei 1976</t>
  </si>
  <si>
    <t>STM/Mesin/1995</t>
  </si>
  <si>
    <t>Jl. Babakan Situ Rancasawo No. 33 RT.04/20 Kel. Margasari,Kec. Buahbatu Bandung</t>
  </si>
  <si>
    <t>YANTO</t>
  </si>
  <si>
    <t>Bandung, 28 Februari 1971</t>
  </si>
  <si>
    <t>Blok Pintu IV No. 125/126 C Kel. Kebon Gedang Kec. Batununggal Bandung</t>
  </si>
  <si>
    <t>RIKI RAHMAT</t>
  </si>
  <si>
    <t>Bandung, 23 Januari 1986</t>
  </si>
  <si>
    <t>SMP</t>
  </si>
  <si>
    <t>3 Februari 2022</t>
  </si>
  <si>
    <t>Bandung, 29 Juli 2022</t>
  </si>
  <si>
    <t>FIKRI RAHADIAN, S.Pd. M.M</t>
  </si>
  <si>
    <t xml:space="preserve">Wakasek Ur. Hubin </t>
  </si>
  <si>
    <t>Wakasek Ur. Sarpras</t>
  </si>
  <si>
    <t>MUHAMMAD IKBAL, S.S., M.Pd.</t>
  </si>
  <si>
    <t>FIKRI RAHADIAN, SPd. M.M</t>
  </si>
  <si>
    <t>WIRDATUL HASANAH AINI, S.Sos.</t>
  </si>
  <si>
    <t>WILDAN HADIANSYAH, S.Sos.</t>
  </si>
  <si>
    <t>AAS SULASTRI, S.Pd.</t>
  </si>
  <si>
    <t xml:space="preserve">ERIK RIFALDI  HANDAYALINA, S.Pd. </t>
  </si>
  <si>
    <t xml:space="preserve">No. Peserta </t>
  </si>
  <si>
    <t>No.</t>
  </si>
  <si>
    <t>Nama Lengkap,</t>
  </si>
  <si>
    <t>Pendidikan Terakhir/</t>
  </si>
  <si>
    <t>TMT Bertugas</t>
  </si>
  <si>
    <t>Mengajar</t>
  </si>
  <si>
    <t>Tugas Lain</t>
  </si>
  <si>
    <t>Tempat Tanggal Lahir</t>
  </si>
  <si>
    <t>Jurusan/Tahun</t>
  </si>
  <si>
    <t xml:space="preserve"> di sekolah ini</t>
  </si>
  <si>
    <t>Mata Pelajaran</t>
  </si>
  <si>
    <t>ADE SUWINDA, S.Pd.</t>
  </si>
  <si>
    <t>ISTAFIANI AMBARWATI,S.Ag.</t>
  </si>
  <si>
    <t>DADAN SUWARDAN, S.Pd. M.M</t>
  </si>
  <si>
    <t>SMK PASUNDAN 1 BANDUNG</t>
  </si>
  <si>
    <t>0010341985622366</t>
  </si>
  <si>
    <t>08026032211268</t>
  </si>
  <si>
    <t>13026061510122</t>
  </si>
  <si>
    <t>12026015411348</t>
  </si>
  <si>
    <t>10026054012422</t>
  </si>
  <si>
    <t>07026052300820</t>
  </si>
  <si>
    <t>12026015711279</t>
  </si>
  <si>
    <t>12026061511345</t>
  </si>
  <si>
    <t>09026053912983</t>
  </si>
  <si>
    <t>12026054011274</t>
  </si>
  <si>
    <t>12026015711423</t>
  </si>
  <si>
    <t>12026015612814</t>
  </si>
  <si>
    <t>16026015710841</t>
  </si>
  <si>
    <t>0010342118020908</t>
  </si>
  <si>
    <t>11026012720180</t>
  </si>
  <si>
    <t>Bandung, 18 Juli 1996</t>
  </si>
  <si>
    <t>Bandung, 8 Oktober 1979</t>
  </si>
  <si>
    <t>S1 A.IV/PDU- Perkantoran/1998</t>
  </si>
  <si>
    <t>S2/Manajemen Pemasaran/2015</t>
  </si>
  <si>
    <t>S1 A.IV/Bahasa Inggris/1996</t>
  </si>
  <si>
    <t>S2/ Manajemen Pendidikan/2015</t>
  </si>
  <si>
    <t>S1 A.IV/Administrasi/1994</t>
  </si>
  <si>
    <t>S1 A.IV/Pendidikan Ekonomi/2005</t>
  </si>
  <si>
    <t>S2/Manajemen Bisnis/2010</t>
  </si>
  <si>
    <t>S1/Pendidikan Manajemen Perkantoran/2017</t>
  </si>
  <si>
    <t>S1/Ilmu Komputer/2017</t>
  </si>
  <si>
    <t>S1 A.IV/PMKN/1989</t>
  </si>
  <si>
    <t>S2/PKN/2010</t>
  </si>
  <si>
    <t>S1 A.IV/Teknologi Pendidikan/1990</t>
  </si>
  <si>
    <t>S1 A.IV/Dakwah/1993</t>
  </si>
  <si>
    <t>S2/Pendidikan Agama Islam/2016</t>
  </si>
  <si>
    <t>S1 A.IV/Pend.Bahasa dan Sastra Imdonesia/1996</t>
  </si>
  <si>
    <t>S1 A.IV/Bahasa Inggris/2003</t>
  </si>
  <si>
    <t>S2/Pendidikan Bahasa Inggris/2022</t>
  </si>
  <si>
    <t>S1 A IV/Pendidikan Matematika/2006</t>
  </si>
  <si>
    <t>S1/Pendidikan Tata Niaga/2007</t>
  </si>
  <si>
    <t>S1 AIV/Pendidikan Bahasa dan Seni/2013</t>
  </si>
  <si>
    <t>S1/Pendidikan Sejaran/2017</t>
  </si>
  <si>
    <t>S2/Manajemen/2019</t>
  </si>
  <si>
    <t>S2/Pendidikan Jasmani dan OR/2021</t>
  </si>
  <si>
    <t>S1/Pendidikan Matematika dan IPA/2015</t>
  </si>
  <si>
    <t>S1/Pendidikan Akuntansi/2017</t>
  </si>
  <si>
    <t>S1/Pendidikan Matematika/2016</t>
  </si>
  <si>
    <t>S1/Pendidikan Agama Islam/2017</t>
  </si>
  <si>
    <t>S1/Pend. Manajemen Perkantoran/2014</t>
  </si>
  <si>
    <t>S1/FKIP-PPKn/2017</t>
  </si>
  <si>
    <t>S1/Pendidikan Agama Islam/2016</t>
  </si>
  <si>
    <t>S1/Pendidikan Bahasa dan Seni/2017</t>
  </si>
  <si>
    <t>S1/Pendidikan Bahasa Inggris/2017</t>
  </si>
  <si>
    <t>S1 /Elektro/2009</t>
  </si>
  <si>
    <t>S1/Pendidikan Bisnis/2019</t>
  </si>
  <si>
    <t>S1/Pendidikan Bahasa Sunda/2019</t>
  </si>
  <si>
    <t>S1/Informatika/2018</t>
  </si>
  <si>
    <t>S1/Manajemen Perkantoran/2019</t>
  </si>
  <si>
    <t>S1/Seni Tari/2016</t>
  </si>
  <si>
    <t>S1/Pendidikan Ilmu Komputer/2020</t>
  </si>
  <si>
    <t>S1/Teknik Informatika/2018</t>
  </si>
  <si>
    <t>S1/Pendidikan Akuntansi/2022</t>
  </si>
  <si>
    <t>S1/Pendidikan Akuntansi/2020</t>
  </si>
  <si>
    <t>S1/Pendidikan Jasmani dan OR/2015</t>
  </si>
  <si>
    <t>S1 /Pendidikan Tata Niaga/2008</t>
  </si>
  <si>
    <t>S1/Pendidikan Bahasa Inggris/2016</t>
  </si>
  <si>
    <t>S1/Bimbingan dan Konseling/2019</t>
  </si>
  <si>
    <t>YAYU HINDAYAH, S.Kom.I</t>
  </si>
  <si>
    <t>FAHRUROZI, S.Sos.</t>
  </si>
  <si>
    <t>Bekasi, 8 Mei 1999</t>
  </si>
  <si>
    <t>S1/Bimbingan dan Konseling/2021</t>
  </si>
  <si>
    <t>Dr. NURTANIAPURI</t>
  </si>
  <si>
    <t>S1/Angklung dan Musik Bambu/2018</t>
  </si>
  <si>
    <t>S1/Bimbingan dan Konseling/2014</t>
  </si>
  <si>
    <t>PSSI D Coaching License</t>
  </si>
  <si>
    <t>S1/Pend.Tek. Informasi dan Komunikasi/2021</t>
  </si>
  <si>
    <t>S1/Pend. Jasmani Kesehatan dan Rekreasi/2020</t>
  </si>
  <si>
    <t>S1/Pendidikan Bisnis/2022</t>
  </si>
  <si>
    <t>S1 A.IV/Pend. Bahasa Indonesia/2003</t>
  </si>
  <si>
    <t>S2/Megister Manajemen Pendidikan/2017</t>
  </si>
  <si>
    <t>S1/ Seni Karawitan/1997</t>
  </si>
  <si>
    <t>SMA Negeri 25 Bandung/2015</t>
  </si>
  <si>
    <t>S1/A.IV/ Pendidikan Koperasi</t>
  </si>
  <si>
    <t>10 Juli 2019</t>
  </si>
  <si>
    <t>1 Juli 2017</t>
  </si>
  <si>
    <t>Wali Kelas X OTKP 3</t>
  </si>
  <si>
    <t>Kepala Perpustakaan/</t>
  </si>
  <si>
    <t>Ket.</t>
  </si>
  <si>
    <t>S1 A.IV/Pend. Dunia Usaha-Akuntansi/1996</t>
  </si>
  <si>
    <t>S1 A.IV/Pend. Dunia Usaha-Akuntansi/1995</t>
  </si>
  <si>
    <t>S1 A.IV/Pend. Bahasa &amp; Sastra Sunda/1991</t>
  </si>
  <si>
    <t>S1 A.IV/Pend. Manajemen Perkantoran/2010</t>
  </si>
  <si>
    <t>S2/Magister Pend. Bahasa Indonesia/2019</t>
  </si>
  <si>
    <t>S1/Pend. Manajemen Perkantoran/2019</t>
  </si>
  <si>
    <t>S3/Ilmu Pend.Kons. Man.Pendidikan/2022</t>
  </si>
  <si>
    <t>Praktik Akt.Per. Jasa,Dagang &amp; Manufaktur</t>
  </si>
  <si>
    <t>Jumlah</t>
  </si>
  <si>
    <t>Jam</t>
  </si>
  <si>
    <t>NUP</t>
  </si>
  <si>
    <t>102.3432</t>
  </si>
  <si>
    <t>NUP.101.0683/E.0683.22</t>
  </si>
  <si>
    <t>101.0680</t>
  </si>
  <si>
    <t>101.0682</t>
  </si>
  <si>
    <t>101.0681</t>
  </si>
  <si>
    <t>101.0644</t>
  </si>
  <si>
    <t>Bandung, 14 Maret 1993</t>
  </si>
  <si>
    <t>NUP.101.0676/E.0676,22</t>
  </si>
  <si>
    <t>Garut, 30 Januari 1998</t>
  </si>
  <si>
    <t>S1/Pendidikan Fisika/2021</t>
  </si>
  <si>
    <t>Tasikmalaya, 9 Februari 1965</t>
  </si>
  <si>
    <t>S1/Hukum Internasional/1995</t>
  </si>
  <si>
    <t>Silat</t>
  </si>
  <si>
    <t>Paskibra</t>
  </si>
  <si>
    <t>Tari</t>
  </si>
  <si>
    <t>Sepak Bola</t>
  </si>
  <si>
    <t>Pramuka</t>
  </si>
  <si>
    <t>PMR</t>
  </si>
  <si>
    <t>Status</t>
  </si>
  <si>
    <t>PNS/</t>
  </si>
  <si>
    <t>DPK</t>
  </si>
  <si>
    <t xml:space="preserve">DAFTAR TENAGA PENDIDIK DI SATUAN SMK PASUNDAN 1 BANDUNG </t>
  </si>
  <si>
    <t>Serang, 11 September 1998</t>
  </si>
  <si>
    <t>AJI FIRMANSYAH CAHYADI, S.Pd</t>
  </si>
  <si>
    <t>Ekstrakurikuler Karawitan</t>
  </si>
  <si>
    <t>NUP. 101.0465/E.0465.9</t>
  </si>
  <si>
    <t>Catatan Mutasi Kepegawaian</t>
  </si>
  <si>
    <t>DAFTAR TENAGA KEPENDIDIKAN DI SATUAN PENDIDIKAN : SMK PASUNDAN 1 BANDUNG</t>
  </si>
  <si>
    <t>Wakil Kepala Tenaga Administrasi/Pelaksana Ur. Kepegawaian</t>
  </si>
  <si>
    <t>101.0533</t>
  </si>
  <si>
    <t>101.0679</t>
  </si>
  <si>
    <t>101.0348</t>
  </si>
  <si>
    <t xml:space="preserve">DAFTAR URUT TENAGA PENDIDIK TETAP YAYASAN DI SATUAN SMK PASUNDAN 1 BANDUNG </t>
  </si>
  <si>
    <t>Ekstrakurikuler</t>
  </si>
  <si>
    <t>Jumlah Siswa</t>
  </si>
  <si>
    <t>Masa</t>
  </si>
  <si>
    <t>Kerja</t>
  </si>
  <si>
    <t>Ikrema</t>
  </si>
  <si>
    <t>Volley Ball</t>
  </si>
  <si>
    <t>English Club</t>
  </si>
  <si>
    <t>Vokal</t>
  </si>
  <si>
    <t>Karawitan</t>
  </si>
  <si>
    <t xml:space="preserve">DAFTAR PEMBINA KEGIATAN EKSTRAKURIKULER DI SATUAN SMK PASUNDAN 1 BANDUNG </t>
  </si>
  <si>
    <t>S2/Megister Pendidikan Bahasa Indonesia/2018</t>
  </si>
  <si>
    <t>Pembina IV/a</t>
  </si>
  <si>
    <t>Penata Muda III/a</t>
  </si>
  <si>
    <t>Penata III/c</t>
  </si>
  <si>
    <t>Penata Muda Tk.1 III/b</t>
  </si>
  <si>
    <t>Nama</t>
  </si>
  <si>
    <t>Pendidikan</t>
  </si>
  <si>
    <t>IKIP</t>
  </si>
  <si>
    <t>STIE</t>
  </si>
  <si>
    <t>Pangkat, Gol. Ruang</t>
  </si>
  <si>
    <t>SK Guru Tetap Yayasan Pertama dan terakhir dari YPDM</t>
  </si>
  <si>
    <t xml:space="preserve">     Tanggal 21  November 2021</t>
  </si>
  <si>
    <t>2. No. 293/YPDMP/SK/C/XI/2021</t>
  </si>
  <si>
    <t>1. No. 183/YPDMP/SK/C/2001</t>
  </si>
  <si>
    <t xml:space="preserve">     Tanggal 2  Oktober 2001</t>
  </si>
  <si>
    <t>1. No. 106/YPDMP/SK/C/2005</t>
  </si>
  <si>
    <t xml:space="preserve">    Tanggal 1 Juli 2005</t>
  </si>
  <si>
    <t>2. No. 651/YPDMP/SK/C/2019</t>
  </si>
  <si>
    <t xml:space="preserve">   1 Oktober 2019</t>
  </si>
  <si>
    <t>3. No. 211/YPDMP/SK/C/X/2021</t>
  </si>
  <si>
    <t xml:space="preserve">   Tanggal 14 Oktober 2021 (Kepala Sekolah)</t>
  </si>
  <si>
    <t>Penata Tk.1 III/d</t>
  </si>
  <si>
    <t>1. No. 178/YPDMP/SK/C/2009</t>
  </si>
  <si>
    <t xml:space="preserve">    Tanggal 1 September 2009</t>
  </si>
  <si>
    <t>2. No. 157/YPDMP/SK/C/2020</t>
  </si>
  <si>
    <t xml:space="preserve">    Tanggal 1 Oktober 2020</t>
  </si>
  <si>
    <t>UNPAD</t>
  </si>
  <si>
    <t>2. No. 012/YPDMP/SK/C/VII/2022</t>
  </si>
  <si>
    <t xml:space="preserve">    Tanggal 1 Agustus 2022</t>
  </si>
  <si>
    <t>1. No. 716/YPDMP/SK/C/2006</t>
  </si>
  <si>
    <t xml:space="preserve">    Tanggal 29 Desember 2006          </t>
  </si>
  <si>
    <t>S1 A.IV/Prodi. Bahasa Inggris/2005</t>
  </si>
  <si>
    <t>UNPAS</t>
  </si>
  <si>
    <t>1. No. 713/YPDMP/SK/C/2006</t>
  </si>
  <si>
    <t xml:space="preserve">    Tanggal 1 Desember 2006</t>
  </si>
  <si>
    <t>2. No. 013/YPDMP/SK/C/VII/2022</t>
  </si>
  <si>
    <t xml:space="preserve">     Tanggal 1 Agustus 2022</t>
  </si>
  <si>
    <t>S1 A.IV/Pend. Manajemen Perkantoran/2012</t>
  </si>
  <si>
    <t>UPI</t>
  </si>
  <si>
    <t>2. No.  014/YPDMP/SK/C/VII/2022</t>
  </si>
  <si>
    <t>1. No. 066/YPDMP/SK/C/B/2015</t>
  </si>
  <si>
    <t xml:space="preserve">    Tanggal 22 September 2015</t>
  </si>
  <si>
    <t>UNPAS,</t>
  </si>
  <si>
    <t>1. No. III /YPDMP/SK/C/2005</t>
  </si>
  <si>
    <t xml:space="preserve">    Tanggal 8 September 2005</t>
  </si>
  <si>
    <t>1. No. 010/YPDMP/SK/C/VII/2022</t>
  </si>
  <si>
    <t>2. No. 141/YPDMP/SK/C/IX/2022</t>
  </si>
  <si>
    <t>1. No. 009/YPDMP/SK/C/VII/2022</t>
  </si>
  <si>
    <t>2. No.142/YPDMP/SK/C/IX/2022</t>
  </si>
  <si>
    <t xml:space="preserve">    Tanggal 12 September 2022</t>
  </si>
  <si>
    <t xml:space="preserve">     Tanggal 12 September 2022</t>
  </si>
  <si>
    <t>1. No. 011/YPDMP/SK/C/VII/2022</t>
  </si>
  <si>
    <t>1. No. 015/YPDMP/SK/C/XI/2021</t>
  </si>
  <si>
    <t xml:space="preserve">     Tanggal 10 November 2021</t>
  </si>
  <si>
    <t xml:space="preserve">DAFTAR TENAGA PENDIDIK TIDAK TETAP DI SATUAN SMK PASUNDAN 1 BANDUNG </t>
  </si>
  <si>
    <t>2. No. 140/YPDMP/SK/C/IX/2022</t>
  </si>
  <si>
    <t>Kepala Perpustakaan/Wali Kelas X OTKP-3</t>
  </si>
  <si>
    <t>2. No. 275/YPDM/SK/C/2014</t>
  </si>
  <si>
    <t xml:space="preserve">    Tanggal 28 Mei 2014</t>
  </si>
  <si>
    <t>UNLA</t>
  </si>
  <si>
    <t>PGRI</t>
  </si>
  <si>
    <t xml:space="preserve">Komplek Bumi Rarahiyangan Kencana Blok E.11 No.18 RT.2 RW.13 Kel.CILUNCAT Kec. Cangkuang Kab. Bandung </t>
  </si>
  <si>
    <t>JL. Gegerkalong Girang Gg.Gegersuni 1 No .42 C RT.7 RW.3 Kel. Gegerkalong Kec. Sukasari Bandung</t>
  </si>
  <si>
    <t>Jumlah Jam</t>
  </si>
  <si>
    <t xml:space="preserve">DPK OTKP </t>
  </si>
  <si>
    <t>Latihan Jabatan</t>
  </si>
  <si>
    <t>Tanggal, bulan Tahun</t>
  </si>
  <si>
    <t>Pendidikan Terakhir</t>
  </si>
  <si>
    <t>IAIN</t>
  </si>
  <si>
    <t>Jenis Diklat</t>
  </si>
  <si>
    <t>1. Guru Bahasa Inggris SMK swasta se Indonesia</t>
  </si>
  <si>
    <t>6 Nov. - 4 Des. 2000</t>
  </si>
  <si>
    <t>2. TOT For English Trainer in How to get high score</t>
  </si>
  <si>
    <t>7 Mei 2005</t>
  </si>
  <si>
    <t>3. TOT for English trainer in How to make class Funny</t>
  </si>
  <si>
    <t>2 Agustus 1005</t>
  </si>
  <si>
    <t>4. Pelatihan Komputer Aplikasi</t>
  </si>
  <si>
    <t>26 Nov.'05 - 28 Jan.'06</t>
  </si>
  <si>
    <t>5. Temu Karya Inovasi pembelajaran guru Kota Bandung</t>
  </si>
  <si>
    <t>28-29 Mov. 2007</t>
  </si>
  <si>
    <t>6, Pelatihan Guru Bahasa Inggris</t>
  </si>
  <si>
    <t>13-14 Agustus 2009</t>
  </si>
  <si>
    <t xml:space="preserve">7. BINTEK KTSP guru SMK Tingkat Kota Bandung </t>
  </si>
  <si>
    <t>15 - Okt. 2009</t>
  </si>
  <si>
    <t>8. Pelatihan Kompetensi Tenaga Pendidik</t>
  </si>
  <si>
    <t>30,31 Okt. 2009</t>
  </si>
  <si>
    <t>9. Pelatihan Guru Bahasa Inggris dengan ICT</t>
  </si>
  <si>
    <t>27 - 29 Januari 2010</t>
  </si>
  <si>
    <t>10. Workshop Kurikulum (MGMP Bahasa Inggris</t>
  </si>
  <si>
    <t>22 - 24 Nov. 2008</t>
  </si>
  <si>
    <t>11, Lokakarya PLP</t>
  </si>
  <si>
    <t>16 Februari 2010</t>
  </si>
  <si>
    <t>1. Kursus Pembina Pramuka Mahir Tingkat Dasar</t>
  </si>
  <si>
    <t xml:space="preserve">2. Pelatihan Kompetensi Tenaga Pendidik </t>
  </si>
  <si>
    <t>2 - 16 Maret 2008</t>
  </si>
  <si>
    <t>3. Pendidikan dan Pelatihan Peningkatan Keterampilan Manajemen Diklat bagai SMK Aliansi</t>
  </si>
  <si>
    <t>15 - 21 November 2009</t>
  </si>
  <si>
    <t>STIE.Pasundan/S1/Manajemen/2018</t>
  </si>
  <si>
    <r>
      <t xml:space="preserve">Sertifikasi </t>
    </r>
    <r>
      <rPr>
        <b/>
        <sz val="10"/>
        <rFont val="Calibri"/>
        <family val="2"/>
        <scheme val="minor"/>
      </rPr>
      <t>*)</t>
    </r>
  </si>
  <si>
    <t>Jl. Garu No.8 RT.01 RW.11 Kel. Babakan Kec. Kiaracondong Bandung</t>
  </si>
  <si>
    <t>Jl. Pasirsalam VIII no. 428/205 RT.4 RW.9 Kel.ANCOL Kec. Regol Bandung</t>
  </si>
  <si>
    <t>Gg. RD. Dewi VI no 13 RT.8 RW.2 Kel.BBK.TAROGONG Kec. Bojong Loa Kaler Bandung</t>
  </si>
  <si>
    <t>Jl. Bbk. Irigasi No.48 Terusan Pasirkoja RT.3 RW.7 Kel.BABAKAN TAROGONG Kec. Bojong Loa Kaler Bandung</t>
  </si>
  <si>
    <t>Kp Cimahihilir No. 34 RT. 04 Rw. 08 Kel. Lagadar Kec. Margaasih Kab. Bandung</t>
  </si>
  <si>
    <t>Jalan Sekeloa No. 18 RT. 02 RW. 014 Lebakgede Coblong Bandung</t>
  </si>
  <si>
    <t>JL. MENGER GIRANG I NO.1 RT.13 RW.8 Kel.PASIRLUYU Kec. Regol Bandung</t>
  </si>
  <si>
    <t>PARAHIYANGAN KENCANA BLOK E11 NO.12 RT.2 RW.13 Kel.CILUNCAT Kec. Cangkuang Bandung</t>
  </si>
  <si>
    <t>GRIYA BANDUNG ASRI 3 P1 NO.6 RT.1 RW.12 Kel.Cipagalo Kec. Bojongsoang  Bandung</t>
  </si>
  <si>
    <t>Jl. Babakan Sari I Rt. 01/16 Arum Sari RT.1 RW.16 Kel.BBK. SARI Kec. Kiaracondong Bandung</t>
  </si>
  <si>
    <t>LIO UTARA/MANISI GG BAKTI 2 NO 72 RT.2 RW.9 Kel.CIPADUNG Kec. Cibiru Bandung</t>
  </si>
  <si>
    <t>Gg. BLOK PINTU II NO.54/126 C KIARACONDONG RT.3 RW.4 Kel.KEBON GEDANG Kec. Batununggal Bandung</t>
  </si>
  <si>
    <t>JL CIDURIAN SELATAN NO.13 SOEKARNO HATTA RT.1 RW.12 Kel.SEKEJATI Kec. Buah Batu Bandung</t>
  </si>
  <si>
    <t>Sekemirung Kidul No. 69/B46 Bandung</t>
  </si>
  <si>
    <t>Jl. Pasirluyu No. 101/042B RT.04 RW.03 Kel.PASIRLUYU Kec. Regol Bandung</t>
  </si>
  <si>
    <t>Jl. Sukamandi Blok PPI  RT.7 RW.5 Kel.Lembang  Kec. Lembang Bandung</t>
  </si>
  <si>
    <t>Jalan Melur X Blok 15 No. 33 RT. 008/015 Kel. Rancaekek Kencana Kec. Rancaekek Bandung</t>
  </si>
  <si>
    <t>Jl. Tirta Indah Raya Gg. Pancuran No. 171 RT. 06/ 11 Cibeureum - Cimahi Selatan 40535</t>
  </si>
  <si>
    <t>Kp. Karang Mulya RT. 04/08 No. 38 Cigondewah Kaler Bandung</t>
  </si>
  <si>
    <t>Jalan Sukaasih V No. 78 Bandung</t>
  </si>
  <si>
    <t>Kp. Marga Mulya RT. 03 RW. 01 Desa Cimekar Kec. Cileunyi Kab. Bandung Pondok Pesantren Al-Muhajirin</t>
  </si>
  <si>
    <t>Jalan Pacuan Kuda No. 05 RT. 01 RW 10 Kel. Kota Kaler Kec. Sumedang Utara Kab. Bandung</t>
  </si>
  <si>
    <t>Jalan Selaras Alam V No. 11 RT. 04 RW. 12 Kel. Sariwangi Kec. Parongpong Bandung Barat</t>
  </si>
  <si>
    <t>Kav. Bumi Kresna Asri Jl. Srikandi No. 165 RT. 02 RW. 02 Pameungpeuk Kab. Bandung</t>
  </si>
  <si>
    <t>Jalan Moch. Toha Gg. H. Junaedi Dlm III No. 3 Bandung</t>
  </si>
  <si>
    <t>Jl. Cibangkong Lor No. 1 / 119 RT. 04 RW. 05 Bandung</t>
  </si>
  <si>
    <t>Jalan Depok IX No. 8 Antapani Bandung</t>
  </si>
  <si>
    <t>Jalan Jurang No. 47 Kel. Pasteur Kec. Sukajadi Bandung</t>
  </si>
  <si>
    <t>Komp. Griya Bandung Asri Blok E 43 P Kab. Bandung</t>
  </si>
  <si>
    <t>Kp. Cipondak RT. 03 RW. 01 Desa Cipondok Kec. Sukaresik Tasikmalaya</t>
  </si>
  <si>
    <t>Jalan Melong Kaler Gg. Melong Kaler 1 No. 18 RT. 06 RW. 04 Bandung</t>
  </si>
  <si>
    <t xml:space="preserve">Komp. Baleendah Permai Blok. P.13 Jalan Padi endah No. 22 </t>
  </si>
  <si>
    <t>Jalan Halteu Utara Gg. Erma II RT. 05 RW. 01 Bandung</t>
  </si>
  <si>
    <t>Kp. Cikalage Hilir RT. 01 RW. 02 Ds. Hegarmanah Kab. Bandung</t>
  </si>
  <si>
    <t>Kp. Simpen RT. 02 RW. 05 Desa Tenjolaya Cicalengka Kab Bandung</t>
  </si>
  <si>
    <t>Kp. Sirnagalih RT. 03 RW. 05 Kab. Bandung</t>
  </si>
  <si>
    <t>Jl. Balonggede Nomor 28 RT. 08 RW. 04, Kel. Balonggede Kec. Regol Kota Bandung</t>
  </si>
  <si>
    <t>Terusan Sersan Bajuri Kp. Cihideung Parongpong Bandung Barat</t>
  </si>
  <si>
    <t>Jl. Haji Alpi No.11A Belakang RT. 06 RW. 001, Cibuntu Bandung</t>
  </si>
  <si>
    <t>Jl. Caringin Gg. Lumbung V No. 14 RT.02 RW.05, Babakan Ciparay</t>
  </si>
  <si>
    <t>Jl. Cibaduyut Raya Gang Kopsi No.28 Bandung</t>
  </si>
  <si>
    <t>Jl. Pajagalan 2 RT.02 RW.03 No. 82 B Astana Anyar Bandung</t>
  </si>
  <si>
    <t>Kp. Bojonggenggong RT. 002 RW. 001, Ds. Ciluhuk Cikancung Bandung</t>
  </si>
  <si>
    <t>Tim Kreatif/Wali Kelas XI BDP 2</t>
  </si>
  <si>
    <t>Wali Kelas X  BDP 3</t>
  </si>
  <si>
    <t>Wali Kelas X BDP 1</t>
  </si>
  <si>
    <t>Citeureup Jl. Gang Arisantir No. 215 RT. 06 RW. 07 Cimahi Utara</t>
  </si>
  <si>
    <t>Jl. Pasar Baru No. 05 RT.003 RW.002, Karanganyar Subang</t>
  </si>
  <si>
    <t>Jl. Madesa RT.007 RW.012 Kel. Kopo, Kec. Bojongloa Kaler Bandung</t>
  </si>
  <si>
    <t>Gg. Laksana I No. 11 RT.004 RW.002 Margasari Buah Batu</t>
  </si>
  <si>
    <t>Jl. Sayati Hilir RT.02 RW.18 Desa Sayati, Kec. Margahayu Kab.Bandung.</t>
  </si>
  <si>
    <t>Kp. Kramatwatu RT.001 RW.003 Serang - Banten</t>
  </si>
  <si>
    <t>Jl. Sariwangi, Komp. Lembah Sariwangi No.82, RT.03 RW.015 Parongpong</t>
  </si>
  <si>
    <t>Jl. Sukapura No.14 RT.03 RW.06 Sukapura Dayeuhkolot</t>
  </si>
  <si>
    <t>Kp. Elo RT.02 RW.03 Sukamanah Bekasi</t>
  </si>
  <si>
    <t>Dusun I RT.031 RW.001 cengal Japara</t>
  </si>
  <si>
    <t>Komplek Bumi Sukagalih Permai blok C 90 Katapang Bandung</t>
  </si>
  <si>
    <t>Komplek Sapta Taruna PU Blok B 111, RT.07 RW.08 Kujangsari Bandung Kidul</t>
  </si>
  <si>
    <t>KP. Leuwidulang No.123 RT.03 RW.03 Majalaya</t>
  </si>
  <si>
    <t>Jl. Raya Banjaran Kp. Palasari RT.04 RW.01 No. 11 Kab. Bandung</t>
  </si>
  <si>
    <t>PERUM GRIYA INTI F.5 No.32 RT.004 RW.010 Cicalengka</t>
  </si>
  <si>
    <t>HADIS MUHARRAM, S.Kom.</t>
  </si>
  <si>
    <t>Masa Kerja Golongan</t>
  </si>
  <si>
    <t>Tempat, tanggal lahir</t>
  </si>
  <si>
    <t>KEADAAN : 31 JANUARI 2023</t>
  </si>
  <si>
    <t>N a m a</t>
  </si>
  <si>
    <t xml:space="preserve">DAFTAR URUT KEPANGKATAN GURU NEGERI DPK/PNS DI SATUAN SMK PASUNDAN 1 BANDUNG </t>
  </si>
  <si>
    <t>30, 31 Oktober 2009</t>
  </si>
  <si>
    <r>
      <t xml:space="preserve">Sertifikasi </t>
    </r>
    <r>
      <rPr>
        <b/>
        <sz val="11"/>
        <rFont val="Calibri"/>
        <family val="2"/>
        <scheme val="minor"/>
      </rPr>
      <t>*)</t>
    </r>
  </si>
  <si>
    <t>Bandung,  18 Juli 2022</t>
  </si>
  <si>
    <t xml:space="preserve">DAFTAR PEMBINA EKSTRAKURIKULER (GTT) DI SATUAN SMK PASUNDAN 1 BANDUNG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</si>
</sst>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[$-421]dd\ mmmm\ yyyy;@"/>
    <numFmt numFmtId="166" formatCode="00"/>
  </numFmts>
  <fonts count="3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sz val="8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6"/>
      <name val="Calibri"/>
      <family val="2"/>
    </font>
    <font>
      <sz val="12"/>
      <color theme="1"/>
      <name val="Calibri"/>
      <family val="2"/>
      <charset val="1"/>
      <scheme val="minor"/>
    </font>
    <font>
      <b/>
      <sz val="11"/>
      <name val="Calibri"/>
      <family val="2"/>
      <scheme val="minor"/>
    </font>
    <font>
      <sz val="10"/>
      <name val="Calibri"/>
      <family val="2"/>
      <charset val="1"/>
      <scheme val="minor"/>
    </font>
    <font>
      <sz val="9"/>
      <color theme="1"/>
      <name val="Calibri"/>
      <family val="2"/>
      <charset val="1"/>
      <scheme val="minor"/>
    </font>
    <font>
      <sz val="9"/>
      <name val="Calibri"/>
      <family val="2"/>
      <charset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rgb="FF0000C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rgb="FF0000CC"/>
      <name val="Calibri"/>
      <family val="2"/>
      <scheme val="minor"/>
    </font>
    <font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480">
    <xf numFmtId="0" fontId="0" fillId="0" borderId="0" xfId="0"/>
    <xf numFmtId="0" fontId="7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Continuous"/>
    </xf>
    <xf numFmtId="0" fontId="12" fillId="0" borderId="0" xfId="0" applyFont="1" applyBorder="1" applyAlignment="1">
      <alignment horizontal="centerContinuous" vertical="center"/>
    </xf>
    <xf numFmtId="0" fontId="9" fillId="0" borderId="3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/>
    <xf numFmtId="0" fontId="15" fillId="0" borderId="0" xfId="0" applyFont="1" applyFill="1" applyAlignment="1"/>
    <xf numFmtId="49" fontId="10" fillId="0" borderId="0" xfId="0" applyNumberFormat="1" applyFont="1" applyAlignment="1"/>
    <xf numFmtId="49" fontId="10" fillId="0" borderId="0" xfId="0" applyNumberFormat="1" applyFont="1"/>
    <xf numFmtId="0" fontId="17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14" fillId="0" borderId="1" xfId="0" applyFont="1" applyFill="1" applyBorder="1" applyAlignment="1">
      <alignment horizontal="centerContinuous" vertical="center"/>
    </xf>
    <xf numFmtId="49" fontId="10" fillId="0" borderId="0" xfId="0" applyNumberFormat="1" applyFont="1" applyBorder="1" applyAlignment="1"/>
    <xf numFmtId="49" fontId="18" fillId="0" borderId="0" xfId="0" applyNumberFormat="1" applyFont="1" applyAlignment="1">
      <alignment horizontal="centerContinuous"/>
    </xf>
    <xf numFmtId="49" fontId="10" fillId="0" borderId="0" xfId="0" applyNumberFormat="1" applyFont="1" applyAlignment="1">
      <alignment horizontal="centerContinuous"/>
    </xf>
    <xf numFmtId="49" fontId="12" fillId="2" borderId="2" xfId="0" applyNumberFormat="1" applyFont="1" applyFill="1" applyBorder="1" applyAlignment="1">
      <alignment horizontal="centerContinuous"/>
    </xf>
    <xf numFmtId="49" fontId="12" fillId="2" borderId="9" xfId="0" applyNumberFormat="1" applyFont="1" applyFill="1" applyBorder="1" applyAlignment="1">
      <alignment horizontal="centerContinuous"/>
    </xf>
    <xf numFmtId="49" fontId="12" fillId="2" borderId="15" xfId="0" applyNumberFormat="1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center" vertical="center"/>
    </xf>
    <xf numFmtId="0" fontId="20" fillId="3" borderId="3" xfId="0" applyFont="1" applyFill="1" applyBorder="1" applyAlignment="1">
      <alignment horizontal="left" vertical="center" wrapText="1"/>
    </xf>
    <xf numFmtId="15" fontId="20" fillId="3" borderId="3" xfId="0" quotePrefix="1" applyNumberFormat="1" applyFont="1" applyFill="1" applyBorder="1" applyAlignment="1">
      <alignment horizontal="left" vertical="center"/>
    </xf>
    <xf numFmtId="0" fontId="20" fillId="0" borderId="3" xfId="0" applyFont="1" applyBorder="1" applyAlignment="1">
      <alignment horizontal="center" vertical="center"/>
    </xf>
    <xf numFmtId="49" fontId="20" fillId="0" borderId="3" xfId="1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vertical="center" wrapText="1"/>
    </xf>
    <xf numFmtId="0" fontId="20" fillId="3" borderId="3" xfId="0" applyFont="1" applyFill="1" applyBorder="1" applyAlignment="1">
      <alignment horizontal="left" vertical="center"/>
    </xf>
    <xf numFmtId="0" fontId="20" fillId="3" borderId="15" xfId="0" applyFont="1" applyFill="1" applyBorder="1" applyAlignment="1">
      <alignment horizontal="left" vertical="center" wrapText="1"/>
    </xf>
    <xf numFmtId="0" fontId="21" fillId="0" borderId="3" xfId="0" applyFont="1" applyBorder="1" applyAlignment="1">
      <alignment vertical="center" wrapText="1"/>
    </xf>
    <xf numFmtId="15" fontId="20" fillId="0" borderId="3" xfId="0" quotePrefix="1" applyNumberFormat="1" applyFont="1" applyBorder="1" applyAlignment="1">
      <alignment horizontal="left" vertical="center"/>
    </xf>
    <xf numFmtId="0" fontId="22" fillId="3" borderId="3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/>
    </xf>
    <xf numFmtId="0" fontId="20" fillId="0" borderId="3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0" fillId="3" borderId="11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left" vertical="center"/>
    </xf>
    <xf numFmtId="0" fontId="20" fillId="3" borderId="11" xfId="0" applyFont="1" applyFill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49" fontId="20" fillId="0" borderId="11" xfId="1" applyNumberFormat="1" applyFont="1" applyBorder="1" applyAlignment="1">
      <alignment horizontal="center" vertical="center"/>
    </xf>
    <xf numFmtId="0" fontId="20" fillId="3" borderId="16" xfId="0" applyFont="1" applyFill="1" applyBorder="1" applyAlignment="1">
      <alignment horizontal="left" vertical="center" wrapText="1"/>
    </xf>
    <xf numFmtId="49" fontId="10" fillId="0" borderId="7" xfId="0" applyNumberFormat="1" applyFont="1" applyBorder="1" applyAlignment="1">
      <alignment vertical="center" wrapText="1"/>
    </xf>
    <xf numFmtId="0" fontId="0" fillId="0" borderId="0" xfId="0" applyBorder="1"/>
    <xf numFmtId="0" fontId="5" fillId="0" borderId="0" xfId="0" applyFont="1" applyBorder="1"/>
    <xf numFmtId="49" fontId="12" fillId="2" borderId="3" xfId="0" applyNumberFormat="1" applyFont="1" applyFill="1" applyBorder="1" applyAlignment="1">
      <alignment horizontal="center" vertical="center"/>
    </xf>
    <xf numFmtId="0" fontId="23" fillId="0" borderId="0" xfId="0" applyFont="1"/>
    <xf numFmtId="0" fontId="9" fillId="0" borderId="0" xfId="0" applyFont="1" applyBorder="1" applyAlignment="1">
      <alignment horizontal="centerContinuous" vertical="center"/>
    </xf>
    <xf numFmtId="0" fontId="23" fillId="0" borderId="0" xfId="0" applyFont="1" applyBorder="1"/>
    <xf numFmtId="0" fontId="9" fillId="0" borderId="0" xfId="0" applyFont="1" applyFill="1" applyBorder="1" applyAlignment="1">
      <alignment vertical="center"/>
    </xf>
    <xf numFmtId="0" fontId="24" fillId="0" borderId="0" xfId="0" applyFont="1"/>
    <xf numFmtId="0" fontId="15" fillId="0" borderId="0" xfId="0" applyFont="1" applyFill="1" applyBorder="1" applyAlignment="1">
      <alignment horizontal="centerContinuous" vertical="center"/>
    </xf>
    <xf numFmtId="0" fontId="15" fillId="0" borderId="1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0" fontId="25" fillId="0" borderId="0" xfId="0" applyFont="1" applyBorder="1" applyAlignment="1">
      <alignment horizontal="centerContinuous" vertical="center"/>
    </xf>
    <xf numFmtId="0" fontId="24" fillId="0" borderId="0" xfId="0" applyFont="1" applyBorder="1"/>
    <xf numFmtId="0" fontId="23" fillId="0" borderId="1" xfId="0" applyFont="1" applyBorder="1"/>
    <xf numFmtId="0" fontId="9" fillId="0" borderId="11" xfId="0" applyFont="1" applyBorder="1" applyAlignment="1">
      <alignment vertical="top"/>
    </xf>
    <xf numFmtId="49" fontId="12" fillId="0" borderId="2" xfId="0" applyNumberFormat="1" applyFont="1" applyFill="1" applyBorder="1" applyAlignment="1">
      <alignment horizontal="centerContinuous"/>
    </xf>
    <xf numFmtId="49" fontId="12" fillId="0" borderId="9" xfId="0" applyNumberFormat="1" applyFont="1" applyFill="1" applyBorder="1" applyAlignment="1">
      <alignment horizontal="centerContinuous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vertical="center"/>
    </xf>
    <xf numFmtId="0" fontId="27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5" fillId="0" borderId="3" xfId="0" applyFont="1" applyFill="1" applyBorder="1" applyAlignment="1">
      <alignment vertical="center"/>
    </xf>
    <xf numFmtId="0" fontId="25" fillId="0" borderId="3" xfId="0" applyFont="1" applyFill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vertical="center"/>
    </xf>
    <xf numFmtId="0" fontId="27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Continuous" vertical="center"/>
    </xf>
    <xf numFmtId="15" fontId="20" fillId="3" borderId="3" xfId="0" quotePrefix="1" applyNumberFormat="1" applyFont="1" applyFill="1" applyBorder="1" applyAlignment="1">
      <alignment horizontal="center" vertical="center"/>
    </xf>
    <xf numFmtId="0" fontId="20" fillId="3" borderId="3" xfId="0" quotePrefix="1" applyFont="1" applyFill="1" applyBorder="1" applyAlignment="1">
      <alignment horizontal="center" vertical="center"/>
    </xf>
    <xf numFmtId="15" fontId="20" fillId="0" borderId="3" xfId="0" quotePrefix="1" applyNumberFormat="1" applyFont="1" applyBorder="1" applyAlignment="1">
      <alignment horizontal="center" vertical="center"/>
    </xf>
    <xf numFmtId="165" fontId="20" fillId="3" borderId="3" xfId="0" quotePrefix="1" applyNumberFormat="1" applyFont="1" applyFill="1" applyBorder="1" applyAlignment="1">
      <alignment horizontal="center" vertical="center"/>
    </xf>
    <xf numFmtId="15" fontId="20" fillId="3" borderId="3" xfId="0" applyNumberFormat="1" applyFont="1" applyFill="1" applyBorder="1" applyAlignment="1">
      <alignment horizontal="center" vertical="center"/>
    </xf>
    <xf numFmtId="15" fontId="20" fillId="3" borderId="3" xfId="0" quotePrefix="1" applyNumberFormat="1" applyFont="1" applyFill="1" applyBorder="1" applyAlignment="1">
      <alignment horizontal="center" vertical="center" wrapText="1"/>
    </xf>
    <xf numFmtId="165" fontId="20" fillId="3" borderId="3" xfId="0" applyNumberFormat="1" applyFont="1" applyFill="1" applyBorder="1" applyAlignment="1">
      <alignment horizontal="center" vertical="center"/>
    </xf>
    <xf numFmtId="165" fontId="20" fillId="3" borderId="11" xfId="0" quotePrefix="1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/>
    <xf numFmtId="0" fontId="12" fillId="0" borderId="0" xfId="0" applyFont="1" applyBorder="1" applyAlignment="1">
      <alignment vertical="center"/>
    </xf>
    <xf numFmtId="49" fontId="10" fillId="0" borderId="21" xfId="0" applyNumberFormat="1" applyFont="1" applyBorder="1"/>
    <xf numFmtId="0" fontId="6" fillId="0" borderId="6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25" fillId="0" borderId="13" xfId="0" applyFont="1" applyBorder="1" applyAlignment="1"/>
    <xf numFmtId="49" fontId="7" fillId="0" borderId="13" xfId="0" applyNumberFormat="1" applyFont="1" applyBorder="1" applyAlignment="1">
      <alignment horizontal="center" vertical="center"/>
    </xf>
    <xf numFmtId="0" fontId="7" fillId="0" borderId="13" xfId="0" quotePrefix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/>
    <xf numFmtId="0" fontId="7" fillId="0" borderId="3" xfId="0" applyFont="1" applyBorder="1" applyAlignment="1">
      <alignment horizontal="center"/>
    </xf>
    <xf numFmtId="0" fontId="7" fillId="0" borderId="3" xfId="0" quotePrefix="1" applyFont="1" applyBorder="1" applyAlignment="1">
      <alignment vertical="top"/>
    </xf>
    <xf numFmtId="49" fontId="7" fillId="0" borderId="3" xfId="0" applyNumberFormat="1" applyFont="1" applyBorder="1" applyAlignment="1">
      <alignment vertical="center"/>
    </xf>
    <xf numFmtId="0" fontId="7" fillId="0" borderId="3" xfId="0" applyFont="1" applyBorder="1" applyAlignment="1"/>
    <xf numFmtId="0" fontId="7" fillId="0" borderId="3" xfId="0" applyFont="1" applyFill="1" applyBorder="1" applyAlignment="1">
      <alignment horizontal="center"/>
    </xf>
    <xf numFmtId="0" fontId="7" fillId="0" borderId="3" xfId="0" applyFont="1" applyBorder="1" applyAlignment="1">
      <alignment vertical="center" wrapText="1"/>
    </xf>
    <xf numFmtId="0" fontId="27" fillId="0" borderId="3" xfId="0" applyFont="1" applyBorder="1" applyAlignment="1"/>
    <xf numFmtId="0" fontId="29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vertical="top"/>
    </xf>
    <xf numFmtId="0" fontId="7" fillId="0" borderId="11" xfId="0" applyFont="1" applyBorder="1"/>
    <xf numFmtId="0" fontId="7" fillId="0" borderId="11" xfId="0" applyFont="1" applyBorder="1" applyAlignment="1"/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0" fontId="27" fillId="0" borderId="11" xfId="0" applyFont="1" applyBorder="1" applyAlignment="1"/>
    <xf numFmtId="0" fontId="27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7" fillId="0" borderId="13" xfId="0" applyFont="1" applyFill="1" applyBorder="1" applyAlignment="1">
      <alignment horizontal="left" vertical="center" wrapText="1"/>
    </xf>
    <xf numFmtId="0" fontId="27" fillId="0" borderId="13" xfId="0" applyFont="1" applyBorder="1" applyAlignment="1">
      <alignment vertical="center" wrapText="1"/>
    </xf>
    <xf numFmtId="0" fontId="29" fillId="0" borderId="13" xfId="0" applyFont="1" applyBorder="1" applyAlignment="1">
      <alignment vertical="center"/>
    </xf>
    <xf numFmtId="0" fontId="7" fillId="0" borderId="3" xfId="0" applyFont="1" applyFill="1" applyBorder="1" applyAlignment="1">
      <alignment horizontal="left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29" fillId="0" borderId="3" xfId="0" applyFont="1" applyBorder="1" applyAlignment="1">
      <alignment vertical="center" wrapText="1"/>
    </xf>
    <xf numFmtId="0" fontId="27" fillId="0" borderId="11" xfId="0" applyFont="1" applyBorder="1"/>
    <xf numFmtId="0" fontId="27" fillId="0" borderId="11" xfId="0" applyFont="1" applyBorder="1" applyAlignment="1">
      <alignment wrapText="1"/>
    </xf>
    <xf numFmtId="49" fontId="7" fillId="0" borderId="13" xfId="0" applyNumberFormat="1" applyFont="1" applyBorder="1" applyAlignment="1">
      <alignment horizontal="center"/>
    </xf>
    <xf numFmtId="0" fontId="27" fillId="0" borderId="3" xfId="0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27" fillId="0" borderId="19" xfId="0" applyFont="1" applyBorder="1" applyAlignment="1">
      <alignment wrapText="1"/>
    </xf>
    <xf numFmtId="0" fontId="7" fillId="0" borderId="1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5" fillId="0" borderId="6" xfId="0" applyFont="1" applyBorder="1" applyAlignment="1"/>
    <xf numFmtId="49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 vertical="center" wrapText="1"/>
    </xf>
    <xf numFmtId="0" fontId="2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29" fillId="0" borderId="6" xfId="0" applyFont="1" applyBorder="1" applyAlignment="1">
      <alignment vertical="center"/>
    </xf>
    <xf numFmtId="0" fontId="27" fillId="0" borderId="6" xfId="0" applyFont="1" applyBorder="1" applyAlignment="1"/>
    <xf numFmtId="0" fontId="7" fillId="0" borderId="11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19" xfId="0" applyFont="1" applyBorder="1"/>
    <xf numFmtId="0" fontId="7" fillId="0" borderId="3" xfId="0" applyFont="1" applyFill="1" applyBorder="1" applyAlignment="1">
      <alignment vertical="center" wrapText="1"/>
    </xf>
    <xf numFmtId="0" fontId="29" fillId="0" borderId="3" xfId="0" applyFont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27" fillId="0" borderId="11" xfId="0" applyFont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27" fillId="0" borderId="6" xfId="0" applyFont="1" applyBorder="1" applyAlignment="1">
      <alignment vertical="center" wrapText="1"/>
    </xf>
    <xf numFmtId="49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6" xfId="0" applyFont="1" applyBorder="1" applyAlignment="1">
      <alignment horizontal="left" vertical="center" wrapText="1"/>
    </xf>
    <xf numFmtId="49" fontId="2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49" fontId="27" fillId="0" borderId="11" xfId="0" applyNumberFormat="1" applyFont="1" applyBorder="1" applyAlignment="1">
      <alignment horizontal="center"/>
    </xf>
    <xf numFmtId="49" fontId="27" fillId="0" borderId="6" xfId="0" applyNumberFormat="1" applyFont="1" applyBorder="1" applyAlignment="1">
      <alignment horizontal="center"/>
    </xf>
    <xf numFmtId="0" fontId="25" fillId="0" borderId="3" xfId="0" applyFont="1" applyBorder="1" applyAlignment="1"/>
    <xf numFmtId="0" fontId="27" fillId="0" borderId="6" xfId="0" applyFont="1" applyBorder="1" applyAlignment="1">
      <alignment vertical="center"/>
    </xf>
    <xf numFmtId="0" fontId="27" fillId="0" borderId="0" xfId="0" applyFont="1"/>
    <xf numFmtId="0" fontId="9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vertical="center" wrapText="1"/>
    </xf>
    <xf numFmtId="49" fontId="30" fillId="0" borderId="11" xfId="0" applyNumberFormat="1" applyFont="1" applyBorder="1" applyAlignment="1">
      <alignment horizontal="center"/>
    </xf>
    <xf numFmtId="0" fontId="30" fillId="0" borderId="11" xfId="0" applyFont="1" applyBorder="1" applyAlignment="1">
      <alignment vertical="center"/>
    </xf>
    <xf numFmtId="0" fontId="30" fillId="0" borderId="11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49" fontId="30" fillId="0" borderId="6" xfId="0" applyNumberFormat="1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9" fillId="0" borderId="3" xfId="0" applyFont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49" fontId="30" fillId="0" borderId="3" xfId="0" applyNumberFormat="1" applyFont="1" applyBorder="1" applyAlignment="1">
      <alignment horizontal="center"/>
    </xf>
    <xf numFmtId="0" fontId="30" fillId="0" borderId="3" xfId="0" applyFont="1" applyBorder="1" applyAlignment="1">
      <alignment vertical="center"/>
    </xf>
    <xf numFmtId="0" fontId="30" fillId="0" borderId="3" xfId="0" applyFont="1" applyBorder="1" applyAlignment="1">
      <alignment horizontal="center"/>
    </xf>
    <xf numFmtId="0" fontId="25" fillId="0" borderId="6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49" fontId="9" fillId="0" borderId="6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vertical="center" wrapText="1"/>
    </xf>
    <xf numFmtId="0" fontId="29" fillId="0" borderId="6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 wrapText="1"/>
    </xf>
    <xf numFmtId="0" fontId="27" fillId="0" borderId="3" xfId="0" applyFont="1" applyFill="1" applyBorder="1" applyAlignment="1">
      <alignment vertical="center" wrapText="1"/>
    </xf>
    <xf numFmtId="49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9" fillId="0" borderId="11" xfId="0" applyFont="1" applyBorder="1"/>
    <xf numFmtId="0" fontId="6" fillId="0" borderId="11" xfId="0" applyFont="1" applyBorder="1"/>
    <xf numFmtId="0" fontId="2" fillId="0" borderId="11" xfId="0" applyFont="1" applyBorder="1"/>
    <xf numFmtId="0" fontId="30" fillId="0" borderId="11" xfId="0" applyFont="1" applyBorder="1"/>
    <xf numFmtId="49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wrapText="1"/>
    </xf>
    <xf numFmtId="0" fontId="27" fillId="0" borderId="13" xfId="0" applyFont="1" applyBorder="1" applyAlignment="1"/>
    <xf numFmtId="49" fontId="7" fillId="0" borderId="13" xfId="0" applyNumberFormat="1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Continuous" vertical="center"/>
    </xf>
    <xf numFmtId="0" fontId="9" fillId="0" borderId="6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30" fillId="0" borderId="13" xfId="0" applyFont="1" applyBorder="1" applyAlignment="1">
      <alignment horizontal="center"/>
    </xf>
    <xf numFmtId="0" fontId="2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3" xfId="0" applyFont="1" applyBorder="1" applyAlignment="1"/>
    <xf numFmtId="0" fontId="9" fillId="0" borderId="6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7" fillId="0" borderId="12" xfId="0" applyFont="1" applyBorder="1" applyAlignment="1"/>
    <xf numFmtId="0" fontId="7" fillId="0" borderId="5" xfId="0" applyFont="1" applyBorder="1" applyAlignment="1">
      <alignment horizontal="center" vertical="center"/>
    </xf>
    <xf numFmtId="0" fontId="7" fillId="0" borderId="3" xfId="0" applyFont="1" applyFill="1" applyBorder="1" applyAlignment="1"/>
    <xf numFmtId="0" fontId="27" fillId="0" borderId="3" xfId="0" applyFont="1" applyBorder="1" applyAlignment="1">
      <alignment wrapText="1"/>
    </xf>
    <xf numFmtId="49" fontId="27" fillId="0" borderId="3" xfId="0" applyNumberFormat="1" applyFont="1" applyBorder="1" applyAlignment="1"/>
    <xf numFmtId="0" fontId="7" fillId="0" borderId="11" xfId="0" applyFont="1" applyFill="1" applyBorder="1" applyAlignment="1"/>
    <xf numFmtId="0" fontId="7" fillId="0" borderId="11" xfId="0" applyFont="1" applyFill="1" applyBorder="1" applyAlignment="1">
      <alignment horizontal="left" vertical="center" wrapText="1"/>
    </xf>
    <xf numFmtId="0" fontId="7" fillId="0" borderId="5" xfId="0" applyFont="1" applyBorder="1" applyAlignment="1"/>
    <xf numFmtId="0" fontId="7" fillId="0" borderId="5" xfId="0" applyFont="1" applyBorder="1" applyAlignment="1">
      <alignment horizontal="center"/>
    </xf>
    <xf numFmtId="0" fontId="7" fillId="0" borderId="13" xfId="0" applyFont="1" applyFill="1" applyBorder="1" applyAlignment="1">
      <alignment horizontal="left" wrapText="1"/>
    </xf>
    <xf numFmtId="0" fontId="27" fillId="0" borderId="5" xfId="0" applyFont="1" applyBorder="1" applyAlignment="1">
      <alignment horizontal="center" vertical="center"/>
    </xf>
    <xf numFmtId="49" fontId="27" fillId="0" borderId="5" xfId="0" applyNumberFormat="1" applyFont="1" applyBorder="1" applyAlignment="1"/>
    <xf numFmtId="0" fontId="7" fillId="0" borderId="6" xfId="0" applyFont="1" applyBorder="1" applyAlignment="1">
      <alignment vertical="top"/>
    </xf>
    <xf numFmtId="0" fontId="27" fillId="0" borderId="4" xfId="0" applyFont="1" applyBorder="1" applyAlignment="1">
      <alignment wrapText="1"/>
    </xf>
    <xf numFmtId="0" fontId="27" fillId="0" borderId="4" xfId="0" applyFont="1" applyBorder="1" applyAlignment="1">
      <alignment horizontal="center" vertical="center"/>
    </xf>
    <xf numFmtId="49" fontId="27" fillId="0" borderId="4" xfId="0" applyNumberFormat="1" applyFont="1" applyBorder="1" applyAlignment="1"/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/>
    <xf numFmtId="0" fontId="7" fillId="0" borderId="4" xfId="0" applyFont="1" applyFill="1" applyBorder="1" applyAlignment="1">
      <alignment horizontal="center"/>
    </xf>
    <xf numFmtId="0" fontId="7" fillId="0" borderId="4" xfId="0" applyFont="1" applyBorder="1" applyAlignment="1">
      <alignment vertical="center" wrapText="1"/>
    </xf>
    <xf numFmtId="0" fontId="27" fillId="0" borderId="4" xfId="0" applyFont="1" applyBorder="1" applyAlignment="1"/>
    <xf numFmtId="49" fontId="7" fillId="0" borderId="4" xfId="0" applyNumberFormat="1" applyFont="1" applyFill="1" applyBorder="1" applyAlignment="1">
      <alignment horizontal="center" vertical="center"/>
    </xf>
    <xf numFmtId="49" fontId="27" fillId="0" borderId="11" xfId="0" applyNumberFormat="1" applyFont="1" applyBorder="1" applyAlignment="1"/>
    <xf numFmtId="0" fontId="7" fillId="0" borderId="13" xfId="0" applyFont="1" applyBorder="1" applyAlignment="1"/>
    <xf numFmtId="0" fontId="7" fillId="0" borderId="5" xfId="0" applyFont="1" applyFill="1" applyBorder="1" applyAlignment="1"/>
    <xf numFmtId="0" fontId="7" fillId="0" borderId="7" xfId="0" applyFont="1" applyBorder="1" applyAlignment="1">
      <alignment vertical="top"/>
    </xf>
    <xf numFmtId="166" fontId="27" fillId="0" borderId="13" xfId="0" applyNumberFormat="1" applyFont="1" applyBorder="1" applyAlignment="1">
      <alignment horizontal="center"/>
    </xf>
    <xf numFmtId="0" fontId="27" fillId="0" borderId="13" xfId="0" applyFont="1" applyBorder="1" applyAlignment="1">
      <alignment wrapText="1"/>
    </xf>
    <xf numFmtId="0" fontId="7" fillId="0" borderId="3" xfId="0" applyFont="1" applyBorder="1" applyAlignment="1">
      <alignment vertical="top"/>
    </xf>
    <xf numFmtId="0" fontId="27" fillId="0" borderId="13" xfId="0" applyFont="1" applyBorder="1" applyAlignment="1">
      <alignment horizontal="left" vertical="center" wrapText="1"/>
    </xf>
    <xf numFmtId="49" fontId="27" fillId="0" borderId="6" xfId="0" applyNumberFormat="1" applyFont="1" applyBorder="1" applyAlignment="1"/>
    <xf numFmtId="49" fontId="27" fillId="0" borderId="13" xfId="0" applyNumberFormat="1" applyFont="1" applyBorder="1" applyAlignment="1"/>
    <xf numFmtId="0" fontId="32" fillId="0" borderId="0" xfId="0" applyFont="1" applyBorder="1" applyAlignment="1">
      <alignment horizontal="centerContinuous" vertical="center"/>
    </xf>
    <xf numFmtId="0" fontId="27" fillId="0" borderId="13" xfId="0" applyFont="1" applyBorder="1" applyAlignment="1">
      <alignment vertical="center"/>
    </xf>
    <xf numFmtId="0" fontId="27" fillId="0" borderId="5" xfId="0" applyFont="1" applyBorder="1" applyAlignment="1">
      <alignment vertical="center"/>
    </xf>
    <xf numFmtId="0" fontId="27" fillId="0" borderId="4" xfId="0" applyFont="1" applyBorder="1" applyAlignment="1">
      <alignment vertic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 vertical="top"/>
    </xf>
    <xf numFmtId="0" fontId="7" fillId="0" borderId="6" xfId="0" quotePrefix="1" applyFont="1" applyBorder="1" applyAlignment="1">
      <alignment horizontal="center"/>
    </xf>
    <xf numFmtId="0" fontId="7" fillId="0" borderId="6" xfId="0" applyFont="1" applyFill="1" applyBorder="1" applyAlignment="1">
      <alignment horizontal="left" wrapText="1"/>
    </xf>
    <xf numFmtId="49" fontId="29" fillId="0" borderId="6" xfId="0" applyNumberFormat="1" applyFont="1" applyBorder="1" applyAlignment="1">
      <alignment vertical="center" wrapText="1"/>
    </xf>
    <xf numFmtId="49" fontId="27" fillId="0" borderId="3" xfId="0" applyNumberFormat="1" applyFont="1" applyBorder="1" applyAlignment="1">
      <alignment wrapText="1"/>
    </xf>
    <xf numFmtId="0" fontId="7" fillId="0" borderId="4" xfId="0" applyFont="1" applyFill="1" applyBorder="1" applyAlignment="1">
      <alignment horizontal="left" vertical="center" wrapText="1"/>
    </xf>
    <xf numFmtId="0" fontId="27" fillId="0" borderId="4" xfId="0" applyFont="1" applyBorder="1" applyAlignment="1">
      <alignment horizontal="center"/>
    </xf>
    <xf numFmtId="49" fontId="27" fillId="0" borderId="4" xfId="0" applyNumberFormat="1" applyFont="1" applyBorder="1" applyAlignment="1">
      <alignment wrapText="1"/>
    </xf>
    <xf numFmtId="0" fontId="1" fillId="0" borderId="7" xfId="0" applyFont="1" applyBorder="1"/>
    <xf numFmtId="49" fontId="27" fillId="0" borderId="11" xfId="0" applyNumberFormat="1" applyFont="1" applyBorder="1" applyAlignment="1">
      <alignment wrapText="1"/>
    </xf>
    <xf numFmtId="0" fontId="7" fillId="0" borderId="4" xfId="0" applyFont="1" applyBorder="1" applyAlignment="1">
      <alignment vertical="center"/>
    </xf>
    <xf numFmtId="49" fontId="29" fillId="0" borderId="4" xfId="0" applyNumberFormat="1" applyFont="1" applyBorder="1" applyAlignment="1">
      <alignment wrapText="1"/>
    </xf>
    <xf numFmtId="49" fontId="7" fillId="0" borderId="4" xfId="0" applyNumberFormat="1" applyFont="1" applyBorder="1" applyAlignment="1">
      <alignment vertical="center"/>
    </xf>
    <xf numFmtId="0" fontId="7" fillId="0" borderId="4" xfId="0" applyFont="1" applyBorder="1" applyAlignment="1"/>
    <xf numFmtId="0" fontId="7" fillId="0" borderId="5" xfId="0" quotePrefix="1" applyFont="1" applyBorder="1" applyAlignment="1">
      <alignment vertical="top"/>
    </xf>
    <xf numFmtId="0" fontId="7" fillId="0" borderId="4" xfId="0" quotePrefix="1" applyFont="1" applyBorder="1" applyAlignment="1">
      <alignment vertical="top"/>
    </xf>
    <xf numFmtId="0" fontId="7" fillId="0" borderId="11" xfId="0" quotePrefix="1" applyFont="1" applyBorder="1" applyAlignment="1">
      <alignment vertical="top"/>
    </xf>
    <xf numFmtId="49" fontId="7" fillId="0" borderId="11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49" fontId="27" fillId="0" borderId="6" xfId="0" applyNumberFormat="1" applyFont="1" applyBorder="1" applyAlignment="1">
      <alignment wrapText="1"/>
    </xf>
    <xf numFmtId="0" fontId="7" fillId="0" borderId="4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27" fillId="0" borderId="5" xfId="0" applyFont="1" applyBorder="1" applyAlignment="1"/>
    <xf numFmtId="49" fontId="27" fillId="0" borderId="5" xfId="0" applyNumberFormat="1" applyFont="1" applyBorder="1" applyAlignment="1">
      <alignment wrapText="1"/>
    </xf>
    <xf numFmtId="0" fontId="7" fillId="0" borderId="3" xfId="0" quotePrefix="1" applyFont="1" applyBorder="1" applyAlignment="1">
      <alignment horizontal="center"/>
    </xf>
    <xf numFmtId="49" fontId="29" fillId="0" borderId="3" xfId="0" applyNumberFormat="1" applyFont="1" applyBorder="1" applyAlignment="1">
      <alignment vertical="center" wrapText="1"/>
    </xf>
    <xf numFmtId="49" fontId="7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wrapText="1"/>
    </xf>
    <xf numFmtId="0" fontId="7" fillId="0" borderId="5" xfId="0" applyFont="1" applyFill="1" applyBorder="1" applyAlignment="1">
      <alignment horizontal="left" vertical="center"/>
    </xf>
    <xf numFmtId="49" fontId="29" fillId="0" borderId="3" xfId="0" applyNumberFormat="1" applyFont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1" fillId="0" borderId="11" xfId="0" applyFont="1" applyBorder="1" applyAlignment="1"/>
    <xf numFmtId="0" fontId="1" fillId="0" borderId="6" xfId="0" applyFont="1" applyBorder="1" applyAlignment="1"/>
    <xf numFmtId="0" fontId="1" fillId="0" borderId="3" xfId="0" applyFont="1" applyBorder="1" applyAlignment="1"/>
    <xf numFmtId="0" fontId="1" fillId="0" borderId="11" xfId="0" applyFont="1" applyBorder="1"/>
    <xf numFmtId="0" fontId="6" fillId="0" borderId="8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7" fillId="0" borderId="12" xfId="0" applyFont="1" applyBorder="1" applyAlignment="1">
      <alignment vertical="center" wrapText="1"/>
    </xf>
    <xf numFmtId="0" fontId="27" fillId="0" borderId="7" xfId="0" applyFont="1" applyBorder="1" applyAlignment="1">
      <alignment vertical="center" wrapText="1"/>
    </xf>
    <xf numFmtId="0" fontId="27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49" fontId="27" fillId="0" borderId="12" xfId="0" applyNumberFormat="1" applyFont="1" applyBorder="1" applyAlignment="1">
      <alignment vertical="center"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7" fillId="0" borderId="5" xfId="0" applyFont="1" applyBorder="1" applyAlignment="1">
      <alignment wrapText="1"/>
    </xf>
    <xf numFmtId="0" fontId="27" fillId="0" borderId="7" xfId="0" applyFont="1" applyBorder="1" applyAlignment="1">
      <alignment wrapText="1"/>
    </xf>
    <xf numFmtId="0" fontId="27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1" fillId="0" borderId="12" xfId="0" applyNumberFormat="1" applyFont="1" applyBorder="1" applyAlignment="1">
      <alignment vertical="center" wrapText="1"/>
    </xf>
    <xf numFmtId="0" fontId="27" fillId="0" borderId="12" xfId="0" applyNumberFormat="1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/>
    </xf>
    <xf numFmtId="49" fontId="12" fillId="2" borderId="3" xfId="0" applyNumberFormat="1" applyFont="1" applyFill="1" applyBorder="1" applyAlignment="1">
      <alignment horizontal="center" vertical="center"/>
    </xf>
    <xf numFmtId="49" fontId="12" fillId="2" borderId="8" xfId="0" applyNumberFormat="1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/>
    </xf>
    <xf numFmtId="0" fontId="25" fillId="0" borderId="13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25" fillId="0" borderId="13" xfId="0" applyFont="1" applyBorder="1" applyAlignment="1">
      <alignment horizontal="left" vertical="top"/>
    </xf>
    <xf numFmtId="49" fontId="7" fillId="0" borderId="13" xfId="0" applyNumberFormat="1" applyFont="1" applyBorder="1" applyAlignment="1">
      <alignment horizontal="left" vertical="top"/>
    </xf>
    <xf numFmtId="0" fontId="7" fillId="0" borderId="13" xfId="0" quotePrefix="1" applyFont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/>
    </xf>
    <xf numFmtId="0" fontId="7" fillId="0" borderId="13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left" vertical="top"/>
    </xf>
    <xf numFmtId="0" fontId="29" fillId="0" borderId="13" xfId="0" applyFont="1" applyBorder="1" applyAlignment="1">
      <alignment horizontal="left" vertical="top" wrapText="1"/>
    </xf>
    <xf numFmtId="0" fontId="29" fillId="0" borderId="13" xfId="0" applyFont="1" applyBorder="1" applyAlignment="1">
      <alignment horizontal="left" vertical="top"/>
    </xf>
    <xf numFmtId="49" fontId="27" fillId="0" borderId="12" xfId="0" applyNumberFormat="1" applyFont="1" applyBorder="1" applyAlignment="1">
      <alignment horizontal="left" vertical="top" wrapText="1"/>
    </xf>
    <xf numFmtId="0" fontId="27" fillId="0" borderId="13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left" vertical="top"/>
    </xf>
    <xf numFmtId="49" fontId="21" fillId="0" borderId="12" xfId="0" applyNumberFormat="1" applyFont="1" applyBorder="1" applyAlignment="1">
      <alignment horizontal="left" vertical="top" wrapText="1"/>
    </xf>
    <xf numFmtId="0" fontId="27" fillId="0" borderId="12" xfId="0" applyNumberFormat="1" applyFont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left" vertical="top"/>
    </xf>
    <xf numFmtId="0" fontId="27" fillId="0" borderId="12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left" vertical="top" wrapText="1"/>
    </xf>
    <xf numFmtId="0" fontId="27" fillId="0" borderId="3" xfId="0" applyFont="1" applyBorder="1" applyAlignment="1">
      <alignment horizontal="left" vertical="top"/>
    </xf>
    <xf numFmtId="0" fontId="27" fillId="0" borderId="3" xfId="0" applyFont="1" applyBorder="1" applyAlignment="1">
      <alignment horizontal="left" vertical="top" wrapText="1"/>
    </xf>
    <xf numFmtId="0" fontId="29" fillId="0" borderId="3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27" fillId="0" borderId="11" xfId="0" applyFont="1" applyBorder="1" applyAlignment="1">
      <alignment horizontal="left" vertical="top"/>
    </xf>
    <xf numFmtId="0" fontId="27" fillId="0" borderId="11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/>
    </xf>
    <xf numFmtId="0" fontId="25" fillId="0" borderId="6" xfId="0" applyFont="1" applyBorder="1" applyAlignment="1">
      <alignment horizontal="left" vertical="top"/>
    </xf>
    <xf numFmtId="49" fontId="7" fillId="0" borderId="6" xfId="0" applyNumberFormat="1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left" vertical="top"/>
    </xf>
    <xf numFmtId="0" fontId="27" fillId="0" borderId="6" xfId="0" applyFont="1" applyBorder="1" applyAlignment="1">
      <alignment horizontal="left" vertical="top"/>
    </xf>
    <xf numFmtId="0" fontId="29" fillId="0" borderId="6" xfId="0" applyFont="1" applyBorder="1" applyAlignment="1">
      <alignment horizontal="left" vertical="top"/>
    </xf>
    <xf numFmtId="49" fontId="7" fillId="0" borderId="3" xfId="0" applyNumberFormat="1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27" fillId="0" borderId="6" xfId="0" applyFont="1" applyBorder="1" applyAlignment="1">
      <alignment horizontal="left" vertical="top" wrapText="1"/>
    </xf>
    <xf numFmtId="49" fontId="7" fillId="0" borderId="6" xfId="0" applyNumberFormat="1" applyFont="1" applyBorder="1" applyAlignment="1">
      <alignment horizontal="left" vertical="top"/>
    </xf>
    <xf numFmtId="49" fontId="27" fillId="0" borderId="3" xfId="0" applyNumberFormat="1" applyFont="1" applyBorder="1" applyAlignment="1">
      <alignment horizontal="left" vertical="top"/>
    </xf>
    <xf numFmtId="49" fontId="27" fillId="0" borderId="6" xfId="0" applyNumberFormat="1" applyFont="1" applyBorder="1" applyAlignment="1">
      <alignment horizontal="left" vertical="top"/>
    </xf>
    <xf numFmtId="0" fontId="25" fillId="0" borderId="3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49" fontId="30" fillId="0" borderId="11" xfId="0" applyNumberFormat="1" applyFont="1" applyBorder="1" applyAlignment="1">
      <alignment horizontal="left" vertical="top"/>
    </xf>
    <xf numFmtId="0" fontId="30" fillId="0" borderId="11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49" fontId="9" fillId="0" borderId="6" xfId="0" applyNumberFormat="1" applyFont="1" applyFill="1" applyBorder="1" applyAlignment="1">
      <alignment horizontal="left" vertical="top"/>
    </xf>
    <xf numFmtId="49" fontId="30" fillId="0" borderId="6" xfId="0" applyNumberFormat="1" applyFont="1" applyBorder="1" applyAlignment="1">
      <alignment horizontal="left" vertical="top"/>
    </xf>
    <xf numFmtId="0" fontId="30" fillId="0" borderId="6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25" fillId="0" borderId="6" xfId="0" applyFont="1" applyFill="1" applyBorder="1" applyAlignment="1">
      <alignment horizontal="left" vertical="top"/>
    </xf>
    <xf numFmtId="49" fontId="9" fillId="0" borderId="6" xfId="0" applyNumberFormat="1" applyFont="1" applyBorder="1" applyAlignment="1">
      <alignment horizontal="left" vertical="top"/>
    </xf>
    <xf numFmtId="0" fontId="27" fillId="0" borderId="7" xfId="0" applyFont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/>
    </xf>
    <xf numFmtId="0" fontId="27" fillId="0" borderId="6" xfId="0" applyFont="1" applyFill="1" applyBorder="1" applyAlignment="1">
      <alignment horizontal="left" vertical="top" wrapText="1"/>
    </xf>
    <xf numFmtId="0" fontId="29" fillId="0" borderId="6" xfId="0" applyFont="1" applyFill="1" applyBorder="1" applyAlignment="1">
      <alignment horizontal="left" vertical="top"/>
    </xf>
    <xf numFmtId="0" fontId="25" fillId="0" borderId="3" xfId="0" applyFont="1" applyFill="1" applyBorder="1" applyAlignment="1">
      <alignment horizontal="left" vertical="top"/>
    </xf>
    <xf numFmtId="49" fontId="9" fillId="0" borderId="3" xfId="0" applyNumberFormat="1" applyFont="1" applyFill="1" applyBorder="1" applyAlignment="1">
      <alignment horizontal="left" vertical="top"/>
    </xf>
    <xf numFmtId="0" fontId="29" fillId="0" borderId="3" xfId="0" applyFont="1" applyFill="1" applyBorder="1" applyAlignment="1">
      <alignment horizontal="left" vertical="top"/>
    </xf>
    <xf numFmtId="0" fontId="30" fillId="0" borderId="13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/>
    </xf>
    <xf numFmtId="0" fontId="7" fillId="0" borderId="5" xfId="0" applyFont="1" applyFill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FF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5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1108364</xdr:colOff>
      <xdr:row>0</xdr:row>
      <xdr:rowOff>38966</xdr:rowOff>
    </xdr:from>
    <xdr:to>
      <xdr:col>5</xdr:col>
      <xdr:colOff>413039</xdr:colOff>
      <xdr:row>4</xdr:row>
      <xdr:rowOff>153266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819" y="38966"/>
          <a:ext cx="923925" cy="954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1298863</xdr:colOff>
      <xdr:row>29</xdr:row>
      <xdr:rowOff>147204</xdr:rowOff>
    </xdr:from>
    <xdr:to>
      <xdr:col>10</xdr:col>
      <xdr:colOff>692727</xdr:colOff>
      <xdr:row>33</xdr:row>
      <xdr:rowOff>102178</xdr:rowOff>
    </xdr:to>
    <xdr:pic>
      <xdr:nvPicPr>
        <xdr:cNvPr id="4" name="Picture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2772" y="8425295"/>
          <a:ext cx="1229591" cy="7169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47625</xdr:rowOff>
    </xdr:from>
    <xdr:to>
      <xdr:col>3</xdr:col>
      <xdr:colOff>942975</xdr:colOff>
      <xdr:row>4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47625"/>
          <a:ext cx="9239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60614</xdr:colOff>
      <xdr:row>60</xdr:row>
      <xdr:rowOff>86591</xdr:rowOff>
    </xdr:from>
    <xdr:to>
      <xdr:col>11</xdr:col>
      <xdr:colOff>781224</xdr:colOff>
      <xdr:row>64</xdr:row>
      <xdr:rowOff>162791</xdr:rowOff>
    </xdr:to>
    <xdr:pic>
      <xdr:nvPicPr>
        <xdr:cNvPr id="4" name="Picture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2205" y="11256818"/>
          <a:ext cx="1525905" cy="838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47625</xdr:rowOff>
    </xdr:from>
    <xdr:to>
      <xdr:col>3</xdr:col>
      <xdr:colOff>942975</xdr:colOff>
      <xdr:row>4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47625"/>
          <a:ext cx="9239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1307522</xdr:colOff>
      <xdr:row>140</xdr:row>
      <xdr:rowOff>121228</xdr:rowOff>
    </xdr:from>
    <xdr:to>
      <xdr:col>12</xdr:col>
      <xdr:colOff>703291</xdr:colOff>
      <xdr:row>145</xdr:row>
      <xdr:rowOff>6928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51497" y="39859528"/>
          <a:ext cx="1519844" cy="838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47625</xdr:rowOff>
    </xdr:from>
    <xdr:to>
      <xdr:col>3</xdr:col>
      <xdr:colOff>942975</xdr:colOff>
      <xdr:row>4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47625"/>
          <a:ext cx="9239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1307522</xdr:colOff>
      <xdr:row>31</xdr:row>
      <xdr:rowOff>121228</xdr:rowOff>
    </xdr:from>
    <xdr:to>
      <xdr:col>12</xdr:col>
      <xdr:colOff>703291</xdr:colOff>
      <xdr:row>36</xdr:row>
      <xdr:rowOff>6928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1522" y="32325253"/>
          <a:ext cx="1519844" cy="838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47625</xdr:rowOff>
    </xdr:from>
    <xdr:to>
      <xdr:col>3</xdr:col>
      <xdr:colOff>942975</xdr:colOff>
      <xdr:row>4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47625"/>
          <a:ext cx="9239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199159</xdr:colOff>
      <xdr:row>196</xdr:row>
      <xdr:rowOff>121228</xdr:rowOff>
    </xdr:from>
    <xdr:to>
      <xdr:col>13</xdr:col>
      <xdr:colOff>763904</xdr:colOff>
      <xdr:row>200</xdr:row>
      <xdr:rowOff>138546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50136" y="45191796"/>
          <a:ext cx="1283450" cy="77931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181841</xdr:colOff>
      <xdr:row>7</xdr:row>
      <xdr:rowOff>181841</xdr:rowOff>
    </xdr:from>
    <xdr:to>
      <xdr:col>19</xdr:col>
      <xdr:colOff>495473</xdr:colOff>
      <xdr:row>12</xdr:row>
      <xdr:rowOff>50223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91068" y="1662546"/>
          <a:ext cx="1525905" cy="838200"/>
        </a:xfrm>
        <a:prstGeom prst="rect">
          <a:avLst/>
        </a:prstGeom>
      </xdr:spPr>
    </xdr:pic>
    <xdr:clientData/>
  </xdr:twoCellAnchor>
  <xdr:twoCellAnchor editAs="oneCell">
    <xdr:from>
      <xdr:col>4</xdr:col>
      <xdr:colOff>320387</xdr:colOff>
      <xdr:row>25</xdr:row>
      <xdr:rowOff>121227</xdr:rowOff>
    </xdr:from>
    <xdr:to>
      <xdr:col>5</xdr:col>
      <xdr:colOff>614796</xdr:colOff>
      <xdr:row>29</xdr:row>
      <xdr:rowOff>112568</xdr:rowOff>
    </xdr:to>
    <xdr:pic>
      <xdr:nvPicPr>
        <xdr:cNvPr id="4" name="Picture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1955" y="4632613"/>
          <a:ext cx="1125681" cy="753341"/>
        </a:xfrm>
        <a:prstGeom prst="rect">
          <a:avLst/>
        </a:prstGeom>
      </xdr:spPr>
    </xdr:pic>
    <xdr:clientData/>
  </xdr:twoCellAnchor>
  <xdr:twoCellAnchor editAs="oneCell">
    <xdr:from>
      <xdr:col>0</xdr:col>
      <xdr:colOff>233795</xdr:colOff>
      <xdr:row>0</xdr:row>
      <xdr:rowOff>60614</xdr:rowOff>
    </xdr:from>
    <xdr:to>
      <xdr:col>1</xdr:col>
      <xdr:colOff>831273</xdr:colOff>
      <xdr:row>4</xdr:row>
      <xdr:rowOff>129886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95" y="60614"/>
          <a:ext cx="891887" cy="909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0</xdr:row>
      <xdr:rowOff>76200</xdr:rowOff>
    </xdr:from>
    <xdr:to>
      <xdr:col>4</xdr:col>
      <xdr:colOff>561975</xdr:colOff>
      <xdr:row>4</xdr:row>
      <xdr:rowOff>123826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76200"/>
          <a:ext cx="876300" cy="885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57150</xdr:colOff>
      <xdr:row>35</xdr:row>
      <xdr:rowOff>19050</xdr:rowOff>
    </xdr:from>
    <xdr:to>
      <xdr:col>11</xdr:col>
      <xdr:colOff>849630</xdr:colOff>
      <xdr:row>39</xdr:row>
      <xdr:rowOff>133350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1550" y="14325600"/>
          <a:ext cx="1525905" cy="762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885825</xdr:colOff>
      <xdr:row>0</xdr:row>
      <xdr:rowOff>76200</xdr:rowOff>
    </xdr:from>
    <xdr:to>
      <xdr:col>3</xdr:col>
      <xdr:colOff>762000</xdr:colOff>
      <xdr:row>4</xdr:row>
      <xdr:rowOff>123826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76200"/>
          <a:ext cx="876300" cy="885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47625</xdr:rowOff>
    </xdr:from>
    <xdr:to>
      <xdr:col>3</xdr:col>
      <xdr:colOff>942975</xdr:colOff>
      <xdr:row>4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47625"/>
          <a:ext cx="9239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199159</xdr:colOff>
      <xdr:row>79</xdr:row>
      <xdr:rowOff>121228</xdr:rowOff>
    </xdr:from>
    <xdr:to>
      <xdr:col>13</xdr:col>
      <xdr:colOff>763904</xdr:colOff>
      <xdr:row>83</xdr:row>
      <xdr:rowOff>138546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4809" y="41345428"/>
          <a:ext cx="1374370" cy="779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GridLines="0" zoomScale="110" zoomScaleNormal="110" workbookViewId="0">
      <selection activeCell="D10" sqref="D10:D11"/>
    </sheetView>
  </sheetViews>
  <sheetFormatPr defaultColWidth="9.125" defaultRowHeight="15" x14ac:dyDescent="0.25"/>
  <cols>
    <col min="1" max="1" width="4.375" style="52" bestFit="1" customWidth="1"/>
    <col min="2" max="2" width="23.625" style="52" customWidth="1"/>
    <col min="3" max="3" width="4.125" style="56" bestFit="1" customWidth="1"/>
    <col min="4" max="4" width="17.25" style="56" customWidth="1"/>
    <col min="5" max="5" width="7" style="56" bestFit="1" customWidth="1"/>
    <col min="6" max="6" width="7" style="56" customWidth="1"/>
    <col min="7" max="7" width="5.625" style="56" bestFit="1" customWidth="1"/>
    <col min="8" max="8" width="33.875" style="52" customWidth="1"/>
    <col min="9" max="9" width="12.875" style="52" bestFit="1" customWidth="1"/>
    <col min="10" max="10" width="27.625" style="52" customWidth="1"/>
    <col min="11" max="11" width="18.25" style="52" bestFit="1" customWidth="1"/>
    <col min="12" max="12" width="15.125" style="52" customWidth="1"/>
    <col min="13" max="13" width="16.375" style="52" customWidth="1"/>
    <col min="14" max="16384" width="9.125" style="52"/>
  </cols>
  <sheetData>
    <row r="1" spans="1:13" x14ac:dyDescent="0.25">
      <c r="A1" s="9" t="s">
        <v>242</v>
      </c>
      <c r="B1" s="10"/>
      <c r="C1" s="57"/>
      <c r="D1" s="57"/>
      <c r="E1" s="57"/>
      <c r="F1" s="57"/>
      <c r="G1" s="57"/>
      <c r="H1" s="10"/>
      <c r="I1" s="10"/>
      <c r="J1" s="10"/>
      <c r="K1" s="10"/>
      <c r="L1" s="10"/>
      <c r="M1" s="10"/>
    </row>
    <row r="2" spans="1:13" ht="21" x14ac:dyDescent="0.25">
      <c r="A2" s="15" t="s">
        <v>442</v>
      </c>
      <c r="B2" s="10"/>
      <c r="C2" s="57"/>
      <c r="D2" s="57"/>
      <c r="E2" s="57"/>
      <c r="F2" s="57"/>
      <c r="G2" s="57"/>
      <c r="H2" s="10"/>
      <c r="I2" s="10"/>
      <c r="J2" s="10"/>
      <c r="K2" s="10"/>
      <c r="L2" s="10"/>
      <c r="M2" s="10"/>
    </row>
    <row r="3" spans="1:13" x14ac:dyDescent="0.25">
      <c r="A3" s="9" t="s">
        <v>243</v>
      </c>
      <c r="B3" s="10"/>
      <c r="C3" s="57"/>
      <c r="D3" s="57"/>
      <c r="E3" s="57"/>
      <c r="F3" s="57"/>
      <c r="G3" s="57"/>
      <c r="H3" s="10"/>
      <c r="I3" s="10"/>
      <c r="J3" s="10"/>
      <c r="K3" s="10"/>
      <c r="L3" s="10"/>
      <c r="M3" s="10"/>
    </row>
    <row r="4" spans="1:13" x14ac:dyDescent="0.25">
      <c r="A4" s="9" t="s">
        <v>244</v>
      </c>
      <c r="B4" s="10"/>
      <c r="C4" s="57"/>
      <c r="D4" s="57"/>
      <c r="E4" s="57"/>
      <c r="F4" s="57"/>
      <c r="G4" s="57"/>
      <c r="H4" s="10"/>
      <c r="I4" s="10"/>
      <c r="J4" s="10"/>
      <c r="K4" s="10"/>
      <c r="L4" s="10"/>
      <c r="M4" s="10"/>
    </row>
    <row r="5" spans="1:13" ht="15.75" thickBot="1" x14ac:dyDescent="0.3">
      <c r="A5" s="16" t="s">
        <v>245</v>
      </c>
      <c r="B5" s="10"/>
      <c r="C5" s="58"/>
      <c r="D5" s="58"/>
      <c r="E5" s="58"/>
      <c r="F5" s="58"/>
      <c r="G5" s="58"/>
      <c r="H5" s="17"/>
      <c r="I5" s="17"/>
      <c r="J5" s="17"/>
      <c r="K5" s="10"/>
      <c r="L5" s="10"/>
      <c r="M5" s="10"/>
    </row>
    <row r="6" spans="1:13" ht="15.75" thickTop="1" x14ac:dyDescent="0.25">
      <c r="A6" s="53"/>
      <c r="B6" s="53"/>
      <c r="C6" s="59"/>
      <c r="D6" s="59"/>
      <c r="E6" s="59"/>
      <c r="F6" s="59"/>
      <c r="G6" s="59"/>
      <c r="H6" s="53"/>
      <c r="I6" s="53"/>
      <c r="J6" s="53"/>
      <c r="K6" s="53"/>
      <c r="L6" s="53"/>
      <c r="M6" s="53"/>
    </row>
    <row r="7" spans="1:13" ht="18.75" x14ac:dyDescent="0.25">
      <c r="A7" s="60" t="s">
        <v>746</v>
      </c>
      <c r="B7" s="7"/>
      <c r="C7" s="61"/>
      <c r="D7" s="61"/>
      <c r="E7" s="61"/>
      <c r="F7" s="61"/>
      <c r="G7" s="61"/>
      <c r="H7" s="7"/>
      <c r="I7" s="7"/>
      <c r="J7" s="7"/>
      <c r="K7" s="7"/>
      <c r="L7" s="7"/>
      <c r="M7" s="7"/>
    </row>
    <row r="8" spans="1:13" ht="18.75" x14ac:dyDescent="0.25">
      <c r="A8" s="298" t="s">
        <v>744</v>
      </c>
      <c r="B8" s="7"/>
      <c r="C8" s="61"/>
      <c r="D8" s="61"/>
      <c r="E8" s="61"/>
      <c r="F8" s="61"/>
      <c r="G8" s="61"/>
      <c r="H8" s="7"/>
      <c r="I8" s="7"/>
      <c r="J8" s="7"/>
      <c r="K8" s="7"/>
      <c r="L8" s="7"/>
      <c r="M8" s="7"/>
    </row>
    <row r="9" spans="1:13" ht="15.75" thickBot="1" x14ac:dyDescent="0.3">
      <c r="A9" s="54"/>
      <c r="B9" s="54"/>
      <c r="C9" s="62"/>
      <c r="D9" s="62"/>
      <c r="E9" s="62"/>
      <c r="F9" s="62"/>
      <c r="G9" s="62"/>
      <c r="H9" s="54"/>
      <c r="I9" s="54"/>
      <c r="J9" s="54"/>
      <c r="K9" s="54"/>
      <c r="L9" s="54"/>
      <c r="M9" s="63"/>
    </row>
    <row r="10" spans="1:13" ht="30" customHeight="1" thickTop="1" x14ac:dyDescent="0.25">
      <c r="A10" s="353" t="s">
        <v>429</v>
      </c>
      <c r="B10" s="252"/>
      <c r="C10" s="355" t="s">
        <v>158</v>
      </c>
      <c r="D10" s="351" t="s">
        <v>590</v>
      </c>
      <c r="E10" s="358" t="s">
        <v>742</v>
      </c>
      <c r="F10" s="359"/>
      <c r="G10" s="257" t="s">
        <v>648</v>
      </c>
      <c r="H10" s="258"/>
      <c r="I10" s="351" t="s">
        <v>268</v>
      </c>
      <c r="J10" s="259" t="s">
        <v>646</v>
      </c>
      <c r="K10" s="259"/>
      <c r="L10" s="360" t="s">
        <v>743</v>
      </c>
      <c r="M10" s="351" t="s">
        <v>564</v>
      </c>
    </row>
    <row r="11" spans="1:13" ht="38.25" customHeight="1" x14ac:dyDescent="0.25">
      <c r="A11" s="354"/>
      <c r="B11" s="251" t="s">
        <v>745</v>
      </c>
      <c r="C11" s="356"/>
      <c r="D11" s="357"/>
      <c r="E11" s="260" t="s">
        <v>167</v>
      </c>
      <c r="F11" s="261" t="s">
        <v>168</v>
      </c>
      <c r="G11" s="262" t="s">
        <v>586</v>
      </c>
      <c r="H11" s="198" t="s">
        <v>436</v>
      </c>
      <c r="I11" s="357"/>
      <c r="J11" s="73" t="s">
        <v>650</v>
      </c>
      <c r="K11" s="263" t="s">
        <v>647</v>
      </c>
      <c r="L11" s="361"/>
      <c r="M11" s="352"/>
    </row>
    <row r="12" spans="1:13" ht="15" customHeight="1" thickBot="1" x14ac:dyDescent="0.3">
      <c r="A12" s="102">
        <v>1</v>
      </c>
      <c r="B12" s="102">
        <v>2</v>
      </c>
      <c r="C12" s="102">
        <v>3</v>
      </c>
      <c r="D12" s="102">
        <v>4</v>
      </c>
      <c r="E12" s="102">
        <v>5</v>
      </c>
      <c r="F12" s="102">
        <v>6</v>
      </c>
      <c r="G12" s="264">
        <v>7</v>
      </c>
      <c r="H12" s="102">
        <v>8</v>
      </c>
      <c r="I12" s="102">
        <v>9</v>
      </c>
      <c r="J12" s="104">
        <v>10</v>
      </c>
      <c r="K12" s="104">
        <v>11</v>
      </c>
      <c r="L12" s="104">
        <v>12</v>
      </c>
      <c r="M12" s="102">
        <v>13</v>
      </c>
    </row>
    <row r="13" spans="1:13" ht="24.75" x14ac:dyDescent="0.25">
      <c r="A13" s="105">
        <v>1</v>
      </c>
      <c r="B13" s="106" t="s">
        <v>439</v>
      </c>
      <c r="C13" s="105" t="s">
        <v>156</v>
      </c>
      <c r="D13" s="289" t="s">
        <v>584</v>
      </c>
      <c r="E13" s="111">
        <v>15</v>
      </c>
      <c r="F13" s="292">
        <v>8</v>
      </c>
      <c r="G13" s="105" t="s">
        <v>588</v>
      </c>
      <c r="H13" s="274" t="s">
        <v>527</v>
      </c>
      <c r="I13" s="111" t="s">
        <v>21</v>
      </c>
      <c r="J13" s="293" t="s">
        <v>673</v>
      </c>
      <c r="K13" s="299" t="s">
        <v>675</v>
      </c>
      <c r="L13" s="295" t="s">
        <v>19</v>
      </c>
      <c r="M13" s="231"/>
    </row>
    <row r="14" spans="1:13" x14ac:dyDescent="0.25">
      <c r="A14" s="115"/>
      <c r="B14" s="294" t="s">
        <v>22</v>
      </c>
      <c r="C14" s="115"/>
      <c r="D14" s="267"/>
      <c r="E14" s="78"/>
      <c r="F14" s="78"/>
      <c r="G14" s="119"/>
      <c r="H14" s="139"/>
      <c r="I14" s="123"/>
      <c r="J14" s="268" t="s">
        <v>674</v>
      </c>
      <c r="K14" s="173" t="s">
        <v>747</v>
      </c>
      <c r="L14" s="123"/>
      <c r="M14" s="269"/>
    </row>
    <row r="15" spans="1:13" ht="37.5" thickBot="1" x14ac:dyDescent="0.3">
      <c r="A15" s="124"/>
      <c r="B15" s="125"/>
      <c r="C15" s="124"/>
      <c r="D15" s="270"/>
      <c r="E15" s="145"/>
      <c r="F15" s="145"/>
      <c r="G15" s="128"/>
      <c r="H15" s="271"/>
      <c r="I15" s="133"/>
      <c r="J15" s="142" t="s">
        <v>676</v>
      </c>
      <c r="K15" s="131" t="s">
        <v>677</v>
      </c>
      <c r="L15" s="145"/>
      <c r="M15" s="130"/>
    </row>
    <row r="16" spans="1:13" ht="24" x14ac:dyDescent="0.25">
      <c r="A16" s="151">
        <v>2</v>
      </c>
      <c r="B16" s="106" t="s">
        <v>440</v>
      </c>
      <c r="C16" s="151" t="s">
        <v>157</v>
      </c>
      <c r="D16" s="272" t="s">
        <v>585</v>
      </c>
      <c r="E16" s="156">
        <v>13</v>
      </c>
      <c r="F16" s="156">
        <v>0</v>
      </c>
      <c r="G16" s="273" t="s">
        <v>649</v>
      </c>
      <c r="H16" s="274" t="s">
        <v>462</v>
      </c>
      <c r="I16" s="111" t="s">
        <v>7</v>
      </c>
      <c r="J16" s="168" t="s">
        <v>651</v>
      </c>
      <c r="K16" s="300" t="s">
        <v>652</v>
      </c>
      <c r="L16" s="139" t="s">
        <v>272</v>
      </c>
      <c r="M16" s="297"/>
    </row>
    <row r="17" spans="1:13" ht="24.75" x14ac:dyDescent="0.25">
      <c r="A17" s="115"/>
      <c r="B17" s="277" t="s">
        <v>8</v>
      </c>
      <c r="C17" s="115"/>
      <c r="D17" s="267"/>
      <c r="E17" s="78"/>
      <c r="F17" s="78"/>
      <c r="G17" s="119"/>
      <c r="H17" s="120"/>
      <c r="I17" s="121"/>
      <c r="J17" s="278" t="s">
        <v>653</v>
      </c>
      <c r="K17" s="301" t="s">
        <v>654</v>
      </c>
      <c r="L17" s="253"/>
      <c r="M17" s="296"/>
    </row>
    <row r="18" spans="1:13" ht="24.75" x14ac:dyDescent="0.25">
      <c r="A18" s="281"/>
      <c r="B18" s="282"/>
      <c r="C18" s="281"/>
      <c r="D18" s="283"/>
      <c r="E18" s="279"/>
      <c r="F18" s="279"/>
      <c r="G18" s="284"/>
      <c r="H18" s="285"/>
      <c r="I18" s="286"/>
      <c r="J18" s="278" t="s">
        <v>655</v>
      </c>
      <c r="K18" s="301" t="s">
        <v>656</v>
      </c>
      <c r="L18" s="78"/>
      <c r="M18" s="269"/>
    </row>
    <row r="19" spans="1:13" x14ac:dyDescent="0.25">
      <c r="A19" s="281"/>
      <c r="B19" s="282"/>
      <c r="C19" s="281"/>
      <c r="D19" s="283"/>
      <c r="E19" s="279"/>
      <c r="F19" s="279"/>
      <c r="G19" s="284"/>
      <c r="H19" s="285"/>
      <c r="I19" s="286"/>
      <c r="J19" s="278" t="s">
        <v>657</v>
      </c>
      <c r="K19" s="301" t="s">
        <v>658</v>
      </c>
      <c r="L19" s="78"/>
      <c r="M19" s="269"/>
    </row>
    <row r="20" spans="1:13" ht="24.75" x14ac:dyDescent="0.25">
      <c r="A20" s="281"/>
      <c r="B20" s="282"/>
      <c r="C20" s="281"/>
      <c r="D20" s="283"/>
      <c r="E20" s="279"/>
      <c r="F20" s="279"/>
      <c r="G20" s="284"/>
      <c r="H20" s="285"/>
      <c r="I20" s="286"/>
      <c r="J20" s="278" t="s">
        <v>659</v>
      </c>
      <c r="K20" s="301" t="s">
        <v>660</v>
      </c>
      <c r="L20" s="78"/>
      <c r="M20" s="269"/>
    </row>
    <row r="21" spans="1:13" x14ac:dyDescent="0.25">
      <c r="A21" s="281"/>
      <c r="B21" s="282"/>
      <c r="C21" s="281"/>
      <c r="D21" s="283"/>
      <c r="E21" s="279"/>
      <c r="F21" s="279"/>
      <c r="G21" s="284"/>
      <c r="H21" s="285"/>
      <c r="I21" s="286"/>
      <c r="J21" s="278" t="s">
        <v>661</v>
      </c>
      <c r="K21" s="301" t="s">
        <v>662</v>
      </c>
      <c r="L21" s="78"/>
      <c r="M21" s="269"/>
    </row>
    <row r="22" spans="1:13" ht="24.75" x14ac:dyDescent="0.25">
      <c r="A22" s="281"/>
      <c r="B22" s="282"/>
      <c r="C22" s="281"/>
      <c r="D22" s="283"/>
      <c r="E22" s="279"/>
      <c r="F22" s="279"/>
      <c r="G22" s="284"/>
      <c r="H22" s="285"/>
      <c r="I22" s="286"/>
      <c r="J22" s="278" t="s">
        <v>663</v>
      </c>
      <c r="K22" s="301" t="s">
        <v>664</v>
      </c>
      <c r="L22" s="78"/>
      <c r="M22" s="269"/>
    </row>
    <row r="23" spans="1:13" x14ac:dyDescent="0.25">
      <c r="A23" s="281"/>
      <c r="B23" s="282"/>
      <c r="C23" s="281"/>
      <c r="D23" s="283"/>
      <c r="E23" s="279"/>
      <c r="F23" s="279"/>
      <c r="G23" s="284"/>
      <c r="H23" s="285"/>
      <c r="I23" s="286"/>
      <c r="J23" s="278" t="s">
        <v>665</v>
      </c>
      <c r="K23" s="301" t="s">
        <v>666</v>
      </c>
      <c r="L23" s="78"/>
      <c r="M23" s="269"/>
    </row>
    <row r="24" spans="1:13" ht="24.75" x14ac:dyDescent="0.25">
      <c r="A24" s="281"/>
      <c r="B24" s="282"/>
      <c r="C24" s="281"/>
      <c r="D24" s="283"/>
      <c r="E24" s="279"/>
      <c r="F24" s="279"/>
      <c r="G24" s="284"/>
      <c r="H24" s="285"/>
      <c r="I24" s="286"/>
      <c r="J24" s="278" t="s">
        <v>667</v>
      </c>
      <c r="K24" s="301" t="s">
        <v>668</v>
      </c>
      <c r="L24" s="78"/>
      <c r="M24" s="269"/>
    </row>
    <row r="25" spans="1:13" ht="24.75" x14ac:dyDescent="0.25">
      <c r="A25" s="281"/>
      <c r="B25" s="282"/>
      <c r="C25" s="281"/>
      <c r="D25" s="283"/>
      <c r="E25" s="279"/>
      <c r="F25" s="279"/>
      <c r="G25" s="284"/>
      <c r="H25" s="285"/>
      <c r="I25" s="286"/>
      <c r="J25" s="278" t="s">
        <v>669</v>
      </c>
      <c r="K25" s="301" t="s">
        <v>670</v>
      </c>
      <c r="L25" s="78"/>
      <c r="M25" s="269"/>
    </row>
    <row r="26" spans="1:13" x14ac:dyDescent="0.25">
      <c r="A26" s="281"/>
      <c r="B26" s="282"/>
      <c r="C26" s="281"/>
      <c r="D26" s="283"/>
      <c r="E26" s="279"/>
      <c r="F26" s="279"/>
      <c r="G26" s="284"/>
      <c r="H26" s="285"/>
      <c r="I26" s="286"/>
      <c r="J26" s="278" t="s">
        <v>671</v>
      </c>
      <c r="K26" s="301" t="s">
        <v>672</v>
      </c>
      <c r="L26" s="78"/>
      <c r="M26" s="269"/>
    </row>
    <row r="27" spans="1:13" ht="15.75" thickBot="1" x14ac:dyDescent="0.3">
      <c r="A27" s="124"/>
      <c r="B27" s="125"/>
      <c r="C27" s="124"/>
      <c r="D27" s="270"/>
      <c r="E27" s="145"/>
      <c r="F27" s="145"/>
      <c r="G27" s="128"/>
      <c r="H27" s="129"/>
      <c r="I27" s="130"/>
      <c r="J27" s="142"/>
      <c r="K27" s="131"/>
      <c r="L27" s="145"/>
      <c r="M27" s="288"/>
    </row>
    <row r="28" spans="1:13" x14ac:dyDescent="0.25">
      <c r="C28" s="52"/>
      <c r="D28" s="52"/>
      <c r="E28" s="52"/>
      <c r="F28" s="52"/>
      <c r="G28" s="52"/>
    </row>
    <row r="29" spans="1:13" x14ac:dyDescent="0.25">
      <c r="C29" s="52"/>
      <c r="D29" s="52"/>
      <c r="E29" s="52"/>
      <c r="F29" s="52"/>
      <c r="G29" s="52"/>
      <c r="K29" s="55" t="s">
        <v>749</v>
      </c>
      <c r="L29" s="1"/>
    </row>
    <row r="30" spans="1:13" x14ac:dyDescent="0.25">
      <c r="C30" s="52"/>
      <c r="D30" s="52"/>
      <c r="E30" s="52"/>
      <c r="F30" s="52"/>
      <c r="G30" s="52"/>
      <c r="K30" s="2" t="s">
        <v>95</v>
      </c>
      <c r="L30" s="2"/>
    </row>
    <row r="31" spans="1:13" x14ac:dyDescent="0.25">
      <c r="C31" s="52"/>
      <c r="D31" s="52"/>
      <c r="E31" s="52"/>
      <c r="F31" s="52"/>
      <c r="G31" s="52"/>
      <c r="K31" s="3"/>
      <c r="L31" s="3"/>
    </row>
    <row r="32" spans="1:13" x14ac:dyDescent="0.25">
      <c r="C32" s="52"/>
      <c r="D32" s="52"/>
      <c r="E32" s="52"/>
      <c r="F32" s="52"/>
      <c r="G32" s="52"/>
      <c r="K32" s="4"/>
      <c r="L32" s="4"/>
    </row>
    <row r="33" spans="3:12" x14ac:dyDescent="0.25">
      <c r="C33" s="52"/>
      <c r="D33" s="52"/>
      <c r="E33" s="52"/>
      <c r="F33" s="52"/>
      <c r="G33" s="52"/>
      <c r="K33" s="5" t="s">
        <v>273</v>
      </c>
      <c r="L33" s="5"/>
    </row>
    <row r="34" spans="3:12" x14ac:dyDescent="0.25">
      <c r="C34" s="52"/>
      <c r="D34" s="52"/>
      <c r="E34" s="52"/>
      <c r="F34" s="52"/>
      <c r="G34" s="52"/>
    </row>
    <row r="35" spans="3:12" x14ac:dyDescent="0.25">
      <c r="C35" s="52"/>
      <c r="D35" s="52"/>
      <c r="E35" s="52"/>
      <c r="F35" s="52"/>
      <c r="G35" s="52"/>
    </row>
    <row r="36" spans="3:12" x14ac:dyDescent="0.25">
      <c r="C36" s="52"/>
      <c r="D36" s="52"/>
      <c r="E36" s="52"/>
      <c r="F36" s="52"/>
      <c r="G36" s="52"/>
    </row>
    <row r="37" spans="3:12" x14ac:dyDescent="0.25">
      <c r="C37" s="52"/>
      <c r="D37" s="52"/>
      <c r="E37" s="52"/>
      <c r="F37" s="52"/>
      <c r="G37" s="52"/>
    </row>
    <row r="38" spans="3:12" x14ac:dyDescent="0.25">
      <c r="C38" s="52"/>
      <c r="D38" s="52"/>
      <c r="E38" s="52"/>
      <c r="F38" s="52"/>
      <c r="G38" s="52"/>
    </row>
    <row r="39" spans="3:12" x14ac:dyDescent="0.25">
      <c r="C39" s="52"/>
      <c r="D39" s="52"/>
      <c r="E39" s="52"/>
      <c r="F39" s="52"/>
      <c r="G39" s="52"/>
    </row>
    <row r="40" spans="3:12" x14ac:dyDescent="0.25">
      <c r="C40" s="52"/>
      <c r="D40" s="52"/>
      <c r="E40" s="52"/>
      <c r="F40" s="52"/>
      <c r="G40" s="52"/>
    </row>
    <row r="41" spans="3:12" x14ac:dyDescent="0.25">
      <c r="C41" s="52"/>
      <c r="D41" s="52"/>
      <c r="E41" s="52"/>
      <c r="F41" s="52"/>
      <c r="G41" s="52"/>
    </row>
    <row r="42" spans="3:12" x14ac:dyDescent="0.25">
      <c r="C42" s="52"/>
      <c r="D42" s="52"/>
      <c r="E42" s="52"/>
      <c r="F42" s="52"/>
      <c r="G42" s="52"/>
    </row>
    <row r="43" spans="3:12" x14ac:dyDescent="0.25">
      <c r="C43" s="52"/>
      <c r="D43" s="52"/>
      <c r="E43" s="52"/>
      <c r="F43" s="52"/>
      <c r="G43" s="52"/>
    </row>
    <row r="44" spans="3:12" x14ac:dyDescent="0.25">
      <c r="C44" s="52"/>
      <c r="D44" s="52"/>
      <c r="E44" s="52"/>
      <c r="F44" s="52"/>
      <c r="G44" s="52"/>
    </row>
    <row r="45" spans="3:12" x14ac:dyDescent="0.25">
      <c r="C45" s="52"/>
      <c r="D45" s="52"/>
      <c r="E45" s="52"/>
      <c r="F45" s="52"/>
      <c r="G45" s="52"/>
    </row>
  </sheetData>
  <mergeCells count="7">
    <mergeCell ref="M10:M11"/>
    <mergeCell ref="A10:A11"/>
    <mergeCell ref="C10:C11"/>
    <mergeCell ref="D10:D11"/>
    <mergeCell ref="E10:F10"/>
    <mergeCell ref="I10:I11"/>
    <mergeCell ref="L10:L11"/>
  </mergeCells>
  <pageMargins left="0.39" right="0.31496062992125984" top="0.47244094488188981" bottom="0.23622047244094491" header="0.15748031496062992" footer="0.11811023622047245"/>
  <pageSetup paperSize="10000" scale="80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4"/>
  <sheetViews>
    <sheetView workbookViewId="0">
      <selection activeCell="B1" sqref="B1:B56"/>
    </sheetView>
  </sheetViews>
  <sheetFormatPr defaultRowHeight="15" x14ac:dyDescent="0.25"/>
  <sheetData>
    <row r="1" spans="1:2" x14ac:dyDescent="0.25">
      <c r="A1">
        <v>1</v>
      </c>
      <c r="B1" t="s">
        <v>423</v>
      </c>
    </row>
    <row r="2" spans="1:2" x14ac:dyDescent="0.25">
      <c r="A2">
        <v>2</v>
      </c>
      <c r="B2" t="s">
        <v>440</v>
      </c>
    </row>
    <row r="3" spans="1:2" x14ac:dyDescent="0.25">
      <c r="A3">
        <v>3</v>
      </c>
      <c r="B3" t="s">
        <v>439</v>
      </c>
    </row>
    <row r="4" spans="1:2" x14ac:dyDescent="0.25">
      <c r="A4">
        <v>4</v>
      </c>
      <c r="B4" t="s">
        <v>441</v>
      </c>
    </row>
    <row r="5" spans="1:2" x14ac:dyDescent="0.25">
      <c r="A5">
        <v>5</v>
      </c>
      <c r="B5" t="s">
        <v>46</v>
      </c>
    </row>
    <row r="6" spans="1:2" x14ac:dyDescent="0.25">
      <c r="A6">
        <v>6</v>
      </c>
      <c r="B6" t="s">
        <v>28</v>
      </c>
    </row>
    <row r="7" spans="1:2" x14ac:dyDescent="0.25">
      <c r="A7">
        <v>7</v>
      </c>
      <c r="B7" t="s">
        <v>174</v>
      </c>
    </row>
    <row r="8" spans="1:2" x14ac:dyDescent="0.25">
      <c r="A8">
        <v>8</v>
      </c>
      <c r="B8" t="s">
        <v>77</v>
      </c>
    </row>
    <row r="9" spans="1:2" x14ac:dyDescent="0.25">
      <c r="A9">
        <v>9</v>
      </c>
      <c r="B9" t="s">
        <v>164</v>
      </c>
    </row>
    <row r="10" spans="1:2" x14ac:dyDescent="0.25">
      <c r="A10">
        <v>10</v>
      </c>
      <c r="B10" t="s">
        <v>23</v>
      </c>
    </row>
    <row r="11" spans="1:2" x14ac:dyDescent="0.25">
      <c r="A11">
        <v>11</v>
      </c>
      <c r="B11" t="s">
        <v>32</v>
      </c>
    </row>
    <row r="12" spans="1:2" x14ac:dyDescent="0.25">
      <c r="A12">
        <v>12</v>
      </c>
      <c r="B12" t="s">
        <v>35</v>
      </c>
    </row>
    <row r="13" spans="1:2" x14ac:dyDescent="0.25">
      <c r="A13">
        <v>13</v>
      </c>
      <c r="B13" t="s">
        <v>39</v>
      </c>
    </row>
    <row r="14" spans="1:2" x14ac:dyDescent="0.25">
      <c r="A14">
        <v>14</v>
      </c>
      <c r="B14" t="s">
        <v>176</v>
      </c>
    </row>
    <row r="15" spans="1:2" x14ac:dyDescent="0.25">
      <c r="A15">
        <v>15</v>
      </c>
      <c r="B15" t="s">
        <v>422</v>
      </c>
    </row>
    <row r="16" spans="1:2" x14ac:dyDescent="0.25">
      <c r="A16">
        <v>16</v>
      </c>
      <c r="B16" t="s">
        <v>51</v>
      </c>
    </row>
    <row r="17" spans="1:2" x14ac:dyDescent="0.25">
      <c r="A17">
        <v>17</v>
      </c>
      <c r="B17" t="s">
        <v>16</v>
      </c>
    </row>
    <row r="18" spans="1:2" x14ac:dyDescent="0.25">
      <c r="A18">
        <v>18</v>
      </c>
      <c r="B18" t="s">
        <v>178</v>
      </c>
    </row>
    <row r="19" spans="1:2" x14ac:dyDescent="0.25">
      <c r="A19">
        <v>19</v>
      </c>
      <c r="B19" t="s">
        <v>180</v>
      </c>
    </row>
    <row r="20" spans="1:2" x14ac:dyDescent="0.25">
      <c r="A20">
        <v>20</v>
      </c>
      <c r="B20" t="s">
        <v>58</v>
      </c>
    </row>
    <row r="21" spans="1:2" x14ac:dyDescent="0.25">
      <c r="A21">
        <v>21</v>
      </c>
      <c r="B21" t="s">
        <v>60</v>
      </c>
    </row>
    <row r="22" spans="1:2" x14ac:dyDescent="0.25">
      <c r="A22">
        <v>22</v>
      </c>
      <c r="B22" t="s">
        <v>181</v>
      </c>
    </row>
    <row r="23" spans="1:2" x14ac:dyDescent="0.25">
      <c r="A23">
        <v>23</v>
      </c>
      <c r="B23" t="s">
        <v>63</v>
      </c>
    </row>
    <row r="24" spans="1:2" x14ac:dyDescent="0.25">
      <c r="A24">
        <v>24</v>
      </c>
      <c r="B24" t="s">
        <v>182</v>
      </c>
    </row>
    <row r="25" spans="1:2" x14ac:dyDescent="0.25">
      <c r="A25">
        <v>25</v>
      </c>
      <c r="B25" t="s">
        <v>66</v>
      </c>
    </row>
    <row r="26" spans="1:2" x14ac:dyDescent="0.25">
      <c r="A26">
        <v>26</v>
      </c>
      <c r="B26" t="s">
        <v>183</v>
      </c>
    </row>
    <row r="27" spans="1:2" x14ac:dyDescent="0.25">
      <c r="A27">
        <v>27</v>
      </c>
      <c r="B27" t="s">
        <v>184</v>
      </c>
    </row>
    <row r="28" spans="1:2" x14ac:dyDescent="0.25">
      <c r="A28">
        <v>28</v>
      </c>
      <c r="B28" t="s">
        <v>185</v>
      </c>
    </row>
    <row r="29" spans="1:2" x14ac:dyDescent="0.25">
      <c r="A29">
        <v>29</v>
      </c>
      <c r="B29" t="s">
        <v>74</v>
      </c>
    </row>
    <row r="30" spans="1:2" x14ac:dyDescent="0.25">
      <c r="A30">
        <v>30</v>
      </c>
      <c r="B30" t="s">
        <v>186</v>
      </c>
    </row>
    <row r="31" spans="1:2" x14ac:dyDescent="0.25">
      <c r="A31">
        <v>31</v>
      </c>
      <c r="B31" t="s">
        <v>80</v>
      </c>
    </row>
    <row r="32" spans="1:2" x14ac:dyDescent="0.25">
      <c r="A32">
        <v>32</v>
      </c>
      <c r="B32" t="s">
        <v>82</v>
      </c>
    </row>
    <row r="33" spans="1:2" x14ac:dyDescent="0.25">
      <c r="A33">
        <v>33</v>
      </c>
      <c r="B33" t="s">
        <v>163</v>
      </c>
    </row>
    <row r="34" spans="1:2" x14ac:dyDescent="0.25">
      <c r="A34">
        <v>34</v>
      </c>
      <c r="B34" t="s">
        <v>85</v>
      </c>
    </row>
    <row r="35" spans="1:2" x14ac:dyDescent="0.25">
      <c r="A35">
        <v>35</v>
      </c>
      <c r="B35" t="s">
        <v>87</v>
      </c>
    </row>
    <row r="36" spans="1:2" x14ac:dyDescent="0.25">
      <c r="A36">
        <v>36</v>
      </c>
      <c r="B36" t="s">
        <v>90</v>
      </c>
    </row>
    <row r="37" spans="1:2" x14ac:dyDescent="0.25">
      <c r="A37">
        <v>37</v>
      </c>
      <c r="B37" t="s">
        <v>93</v>
      </c>
    </row>
    <row r="38" spans="1:2" x14ac:dyDescent="0.25">
      <c r="A38">
        <v>38</v>
      </c>
      <c r="B38" t="s">
        <v>159</v>
      </c>
    </row>
    <row r="39" spans="1:2" x14ac:dyDescent="0.25">
      <c r="A39">
        <v>39</v>
      </c>
      <c r="B39" t="s">
        <v>101</v>
      </c>
    </row>
    <row r="40" spans="1:2" x14ac:dyDescent="0.25">
      <c r="A40">
        <v>40</v>
      </c>
      <c r="B40" t="s">
        <v>99</v>
      </c>
    </row>
    <row r="41" spans="1:2" x14ac:dyDescent="0.25">
      <c r="A41">
        <v>41</v>
      </c>
      <c r="B41" t="s">
        <v>100</v>
      </c>
    </row>
    <row r="42" spans="1:2" x14ac:dyDescent="0.25">
      <c r="A42">
        <v>42</v>
      </c>
      <c r="B42" t="s">
        <v>187</v>
      </c>
    </row>
    <row r="43" spans="1:2" x14ac:dyDescent="0.25">
      <c r="A43">
        <v>43</v>
      </c>
      <c r="B43" t="s">
        <v>188</v>
      </c>
    </row>
    <row r="44" spans="1:2" x14ac:dyDescent="0.25">
      <c r="A44">
        <v>44</v>
      </c>
      <c r="B44" t="s">
        <v>189</v>
      </c>
    </row>
    <row r="45" spans="1:2" x14ac:dyDescent="0.25">
      <c r="A45">
        <v>45</v>
      </c>
      <c r="B45" t="s">
        <v>190</v>
      </c>
    </row>
    <row r="46" spans="1:2" x14ac:dyDescent="0.25">
      <c r="A46">
        <v>46</v>
      </c>
      <c r="B46" t="s">
        <v>191</v>
      </c>
    </row>
    <row r="47" spans="1:2" x14ac:dyDescent="0.25">
      <c r="A47">
        <v>47</v>
      </c>
      <c r="B47" t="s">
        <v>192</v>
      </c>
    </row>
    <row r="48" spans="1:2" x14ac:dyDescent="0.25">
      <c r="A48">
        <v>48</v>
      </c>
      <c r="B48" t="s">
        <v>193</v>
      </c>
    </row>
    <row r="49" spans="1:2" x14ac:dyDescent="0.25">
      <c r="A49">
        <v>49</v>
      </c>
      <c r="B49" t="s">
        <v>194</v>
      </c>
    </row>
    <row r="50" spans="1:2" x14ac:dyDescent="0.25">
      <c r="A50">
        <v>50</v>
      </c>
      <c r="B50" t="s">
        <v>427</v>
      </c>
    </row>
    <row r="51" spans="1:2" x14ac:dyDescent="0.25">
      <c r="A51">
        <v>51</v>
      </c>
      <c r="B51" t="s">
        <v>195</v>
      </c>
    </row>
    <row r="52" spans="1:2" x14ac:dyDescent="0.25">
      <c r="A52">
        <v>52</v>
      </c>
      <c r="B52" t="s">
        <v>424</v>
      </c>
    </row>
    <row r="53" spans="1:2" x14ac:dyDescent="0.25">
      <c r="A53">
        <v>53</v>
      </c>
      <c r="B53" t="s">
        <v>506</v>
      </c>
    </row>
    <row r="54" spans="1:2" x14ac:dyDescent="0.25">
      <c r="A54">
        <v>54</v>
      </c>
      <c r="B54" t="s">
        <v>425</v>
      </c>
    </row>
    <row r="55" spans="1:2" x14ac:dyDescent="0.25">
      <c r="A55">
        <v>55</v>
      </c>
      <c r="B55" t="s">
        <v>507</v>
      </c>
    </row>
    <row r="56" spans="1:2" x14ac:dyDescent="0.25">
      <c r="A56">
        <v>56</v>
      </c>
      <c r="B56" t="s">
        <v>426</v>
      </c>
    </row>
    <row r="59" spans="1:2" x14ac:dyDescent="0.25">
      <c r="A59">
        <v>57</v>
      </c>
      <c r="B59" t="s">
        <v>259</v>
      </c>
    </row>
    <row r="60" spans="1:2" x14ac:dyDescent="0.25">
      <c r="B60" t="s">
        <v>548</v>
      </c>
    </row>
    <row r="61" spans="1:2" x14ac:dyDescent="0.25">
      <c r="A61">
        <v>58</v>
      </c>
      <c r="B61" t="s">
        <v>510</v>
      </c>
    </row>
    <row r="62" spans="1:2" x14ac:dyDescent="0.25">
      <c r="B62" t="s">
        <v>459</v>
      </c>
    </row>
    <row r="64" spans="1:2" x14ac:dyDescent="0.25">
      <c r="A64">
        <v>59</v>
      </c>
      <c r="B64" t="s">
        <v>260</v>
      </c>
    </row>
    <row r="65" spans="1:2" x14ac:dyDescent="0.25">
      <c r="B65" t="s">
        <v>291</v>
      </c>
    </row>
    <row r="66" spans="1:2" x14ac:dyDescent="0.25">
      <c r="A66">
        <v>60</v>
      </c>
      <c r="B66" t="s">
        <v>261</v>
      </c>
    </row>
    <row r="67" spans="1:2" x14ac:dyDescent="0.25">
      <c r="B67" t="s">
        <v>271</v>
      </c>
    </row>
    <row r="68" spans="1:2" x14ac:dyDescent="0.25">
      <c r="A68">
        <v>61</v>
      </c>
      <c r="B68" t="s">
        <v>262</v>
      </c>
    </row>
    <row r="69" spans="1:2" x14ac:dyDescent="0.25">
      <c r="B69" t="s">
        <v>458</v>
      </c>
    </row>
    <row r="70" spans="1:2" x14ac:dyDescent="0.25">
      <c r="A70">
        <v>62</v>
      </c>
      <c r="B70" t="s">
        <v>263</v>
      </c>
    </row>
    <row r="71" spans="1:2" x14ac:dyDescent="0.25">
      <c r="B71" t="s">
        <v>4</v>
      </c>
    </row>
    <row r="72" spans="1:2" x14ac:dyDescent="0.25">
      <c r="A72">
        <v>63</v>
      </c>
      <c r="B72" t="s">
        <v>264</v>
      </c>
    </row>
    <row r="73" spans="1:2" x14ac:dyDescent="0.25">
      <c r="B73" t="s">
        <v>292</v>
      </c>
    </row>
    <row r="74" spans="1:2" x14ac:dyDescent="0.25">
      <c r="A74">
        <v>64</v>
      </c>
      <c r="B74" t="s">
        <v>561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showGridLines="0" topLeftCell="A16" zoomScale="110" zoomScaleNormal="110" workbookViewId="0">
      <selection activeCell="P6" sqref="P6"/>
    </sheetView>
  </sheetViews>
  <sheetFormatPr defaultColWidth="9.125" defaultRowHeight="15" x14ac:dyDescent="0.25"/>
  <cols>
    <col min="1" max="1" width="4.375" style="52" bestFit="1" customWidth="1"/>
    <col min="2" max="2" width="32.375" style="52" customWidth="1"/>
    <col min="3" max="4" width="14.875" style="52" bestFit="1" customWidth="1"/>
    <col min="5" max="5" width="4.125" style="56" bestFit="1" customWidth="1"/>
    <col min="6" max="6" width="17.25" style="56" customWidth="1"/>
    <col min="7" max="7" width="7.125" style="56" bestFit="1" customWidth="1"/>
    <col min="8" max="8" width="27" style="52" customWidth="1"/>
    <col min="9" max="9" width="13.25" style="52" customWidth="1"/>
    <col min="10" max="10" width="6.25" style="52" bestFit="1" customWidth="1"/>
    <col min="11" max="11" width="5.875" style="52" bestFit="1" customWidth="1"/>
    <col min="12" max="12" width="16.25" style="52" customWidth="1"/>
    <col min="13" max="13" width="31.875" style="52" customWidth="1"/>
    <col min="14" max="16384" width="9.125" style="52"/>
  </cols>
  <sheetData>
    <row r="1" spans="1:13" x14ac:dyDescent="0.25">
      <c r="A1" s="9" t="s">
        <v>242</v>
      </c>
      <c r="B1" s="10"/>
      <c r="C1" s="10"/>
      <c r="D1" s="10"/>
      <c r="E1" s="57"/>
      <c r="F1" s="57"/>
      <c r="G1" s="57"/>
      <c r="H1" s="10"/>
      <c r="I1" s="10"/>
      <c r="J1" s="10"/>
      <c r="K1" s="10"/>
      <c r="L1" s="10"/>
      <c r="M1" s="10"/>
    </row>
    <row r="2" spans="1:13" ht="21" x14ac:dyDescent="0.25">
      <c r="A2" s="15" t="s">
        <v>442</v>
      </c>
      <c r="B2" s="10"/>
      <c r="C2" s="10"/>
      <c r="D2" s="10"/>
      <c r="E2" s="57"/>
      <c r="F2" s="57"/>
      <c r="G2" s="57"/>
      <c r="H2" s="10"/>
      <c r="I2" s="10"/>
      <c r="J2" s="10"/>
      <c r="K2" s="10"/>
      <c r="L2" s="10"/>
      <c r="M2" s="10"/>
    </row>
    <row r="3" spans="1:13" x14ac:dyDescent="0.25">
      <c r="A3" s="9" t="s">
        <v>243</v>
      </c>
      <c r="B3" s="10"/>
      <c r="C3" s="10"/>
      <c r="D3" s="10"/>
      <c r="E3" s="57"/>
      <c r="F3" s="57"/>
      <c r="G3" s="57"/>
      <c r="H3" s="10"/>
      <c r="I3" s="10"/>
      <c r="J3" s="10"/>
      <c r="K3" s="10"/>
      <c r="L3" s="10"/>
      <c r="M3" s="10"/>
    </row>
    <row r="4" spans="1:13" x14ac:dyDescent="0.25">
      <c r="A4" s="9" t="s">
        <v>244</v>
      </c>
      <c r="B4" s="10"/>
      <c r="C4" s="10"/>
      <c r="D4" s="10"/>
      <c r="E4" s="57"/>
      <c r="F4" s="57"/>
      <c r="G4" s="57"/>
      <c r="H4" s="10"/>
      <c r="I4" s="10"/>
      <c r="J4" s="10"/>
      <c r="K4" s="10"/>
      <c r="L4" s="10"/>
      <c r="M4" s="10"/>
    </row>
    <row r="5" spans="1:13" ht="15.75" thickBot="1" x14ac:dyDescent="0.3">
      <c r="A5" s="16" t="s">
        <v>245</v>
      </c>
      <c r="B5" s="10"/>
      <c r="C5" s="17"/>
      <c r="D5" s="17"/>
      <c r="E5" s="58"/>
      <c r="F5" s="58"/>
      <c r="G5" s="58"/>
      <c r="H5" s="17"/>
      <c r="I5" s="17"/>
      <c r="J5" s="17"/>
      <c r="K5" s="17"/>
      <c r="L5" s="17"/>
      <c r="M5" s="10"/>
    </row>
    <row r="6" spans="1:13" ht="15.75" thickTop="1" x14ac:dyDescent="0.25">
      <c r="A6" s="53"/>
      <c r="B6" s="53"/>
      <c r="C6" s="53"/>
      <c r="D6" s="53"/>
      <c r="E6" s="59"/>
      <c r="F6" s="59"/>
      <c r="G6" s="59"/>
      <c r="H6" s="53"/>
      <c r="I6" s="53"/>
      <c r="J6" s="53"/>
      <c r="K6" s="53"/>
      <c r="L6" s="53"/>
      <c r="M6" s="53"/>
    </row>
    <row r="7" spans="1:13" ht="18.75" x14ac:dyDescent="0.25">
      <c r="A7" s="60" t="s">
        <v>570</v>
      </c>
      <c r="B7" s="7"/>
      <c r="C7" s="7"/>
      <c r="D7" s="7"/>
      <c r="E7" s="61"/>
      <c r="F7" s="61"/>
      <c r="G7" s="61"/>
      <c r="H7" s="7"/>
      <c r="I7" s="7"/>
      <c r="J7" s="7"/>
      <c r="K7" s="7"/>
      <c r="L7" s="7"/>
      <c r="M7" s="7"/>
    </row>
    <row r="8" spans="1:13" ht="18.75" x14ac:dyDescent="0.25">
      <c r="A8" s="60" t="s">
        <v>166</v>
      </c>
      <c r="B8" s="7"/>
      <c r="C8" s="7"/>
      <c r="D8" s="7"/>
      <c r="E8" s="61"/>
      <c r="F8" s="61"/>
      <c r="G8" s="61"/>
      <c r="H8" s="7"/>
      <c r="I8" s="7"/>
      <c r="J8" s="7"/>
      <c r="K8" s="7"/>
      <c r="L8" s="7"/>
      <c r="M8" s="7"/>
    </row>
    <row r="9" spans="1:13" ht="15.75" thickBot="1" x14ac:dyDescent="0.3">
      <c r="A9" s="54"/>
      <c r="B9" s="54"/>
      <c r="C9" s="54"/>
      <c r="D9" s="54"/>
      <c r="E9" s="62"/>
      <c r="F9" s="62"/>
      <c r="G9" s="62"/>
      <c r="H9" s="54"/>
      <c r="I9" s="54"/>
      <c r="J9" s="54"/>
      <c r="K9" s="54"/>
      <c r="L9" s="54"/>
      <c r="M9" s="63"/>
    </row>
    <row r="10" spans="1:13" ht="15.75" thickTop="1" x14ac:dyDescent="0.25">
      <c r="A10" s="353" t="s">
        <v>429</v>
      </c>
      <c r="B10" s="252" t="s">
        <v>430</v>
      </c>
      <c r="C10" s="353" t="s">
        <v>1</v>
      </c>
      <c r="D10" s="302" t="s">
        <v>428</v>
      </c>
      <c r="E10" s="355" t="s">
        <v>158</v>
      </c>
      <c r="F10" s="351" t="s">
        <v>590</v>
      </c>
      <c r="G10" s="257" t="s">
        <v>587</v>
      </c>
      <c r="H10" s="258"/>
      <c r="I10" s="252" t="s">
        <v>432</v>
      </c>
      <c r="J10" s="362" t="s">
        <v>269</v>
      </c>
      <c r="K10" s="363"/>
      <c r="L10" s="364" t="s">
        <v>434</v>
      </c>
      <c r="M10" s="351" t="s">
        <v>591</v>
      </c>
    </row>
    <row r="11" spans="1:13" x14ac:dyDescent="0.25">
      <c r="A11" s="354"/>
      <c r="B11" s="101" t="s">
        <v>435</v>
      </c>
      <c r="C11" s="354"/>
      <c r="D11" s="303" t="s">
        <v>748</v>
      </c>
      <c r="E11" s="356"/>
      <c r="F11" s="357"/>
      <c r="G11" s="262" t="s">
        <v>586</v>
      </c>
      <c r="H11" s="198" t="s">
        <v>436</v>
      </c>
      <c r="I11" s="101" t="s">
        <v>437</v>
      </c>
      <c r="J11" s="260" t="s">
        <v>167</v>
      </c>
      <c r="K11" s="261" t="s">
        <v>168</v>
      </c>
      <c r="L11" s="365"/>
      <c r="M11" s="352"/>
    </row>
    <row r="12" spans="1:13" ht="15" customHeight="1" thickBot="1" x14ac:dyDescent="0.3">
      <c r="A12" s="102">
        <v>1</v>
      </c>
      <c r="B12" s="102">
        <v>2</v>
      </c>
      <c r="C12" s="102">
        <v>3</v>
      </c>
      <c r="D12" s="102">
        <v>4</v>
      </c>
      <c r="E12" s="102">
        <v>5</v>
      </c>
      <c r="F12" s="102">
        <v>6</v>
      </c>
      <c r="G12" s="264">
        <v>7</v>
      </c>
      <c r="H12" s="102">
        <v>8</v>
      </c>
      <c r="I12" s="102">
        <v>9</v>
      </c>
      <c r="J12" s="102">
        <v>10</v>
      </c>
      <c r="K12" s="102">
        <v>11</v>
      </c>
      <c r="L12" s="104">
        <v>12</v>
      </c>
      <c r="M12" s="102">
        <v>13</v>
      </c>
    </row>
    <row r="13" spans="1:13" x14ac:dyDescent="0.25">
      <c r="A13" s="151">
        <v>1</v>
      </c>
      <c r="B13" s="152" t="s">
        <v>441</v>
      </c>
      <c r="C13" s="256" t="s">
        <v>274</v>
      </c>
      <c r="D13" s="304" t="s">
        <v>451</v>
      </c>
      <c r="E13" s="151" t="s">
        <v>156</v>
      </c>
      <c r="F13" s="265" t="s">
        <v>582</v>
      </c>
      <c r="G13" s="273" t="s">
        <v>588</v>
      </c>
      <c r="H13" s="305" t="s">
        <v>464</v>
      </c>
      <c r="I13" s="156" t="s">
        <v>7</v>
      </c>
      <c r="J13" s="253">
        <v>25</v>
      </c>
      <c r="K13" s="253">
        <v>0</v>
      </c>
      <c r="L13" s="306" t="s">
        <v>5</v>
      </c>
      <c r="M13" s="159" t="s">
        <v>594</v>
      </c>
    </row>
    <row r="14" spans="1:13" x14ac:dyDescent="0.25">
      <c r="A14" s="115"/>
      <c r="B14" s="137" t="s">
        <v>13</v>
      </c>
      <c r="C14" s="138"/>
      <c r="D14" s="115"/>
      <c r="E14" s="115"/>
      <c r="F14" s="267"/>
      <c r="G14" s="119" t="s">
        <v>589</v>
      </c>
      <c r="H14" s="139" t="s">
        <v>463</v>
      </c>
      <c r="I14" s="123"/>
      <c r="J14" s="78"/>
      <c r="K14" s="78"/>
      <c r="L14" s="307"/>
      <c r="M14" s="269" t="s">
        <v>595</v>
      </c>
    </row>
    <row r="15" spans="1:13" x14ac:dyDescent="0.25">
      <c r="A15" s="281"/>
      <c r="B15" s="294" t="s">
        <v>172</v>
      </c>
      <c r="C15" s="287"/>
      <c r="D15" s="281"/>
      <c r="E15" s="281"/>
      <c r="F15" s="283"/>
      <c r="G15" s="284"/>
      <c r="H15" s="308"/>
      <c r="I15" s="309"/>
      <c r="J15" s="279"/>
      <c r="K15" s="279"/>
      <c r="L15" s="310"/>
      <c r="M15" s="159" t="s">
        <v>593</v>
      </c>
    </row>
    <row r="16" spans="1:13" ht="15.75" thickBot="1" x14ac:dyDescent="0.3">
      <c r="A16" s="124"/>
      <c r="B16" s="311"/>
      <c r="C16" s="126"/>
      <c r="D16" s="124"/>
      <c r="E16" s="124"/>
      <c r="F16" s="270"/>
      <c r="G16" s="128"/>
      <c r="H16" s="129"/>
      <c r="I16" s="133"/>
      <c r="J16" s="145"/>
      <c r="K16" s="145"/>
      <c r="L16" s="312"/>
      <c r="M16" s="288" t="s">
        <v>592</v>
      </c>
    </row>
    <row r="17" spans="1:13" x14ac:dyDescent="0.25">
      <c r="A17" s="151">
        <v>2</v>
      </c>
      <c r="B17" s="152" t="s">
        <v>423</v>
      </c>
      <c r="C17" s="169" t="s">
        <v>11</v>
      </c>
      <c r="D17" s="304" t="s">
        <v>450</v>
      </c>
      <c r="E17" s="151" t="s">
        <v>156</v>
      </c>
      <c r="F17" s="313" t="s">
        <v>602</v>
      </c>
      <c r="G17" s="266" t="s">
        <v>588</v>
      </c>
      <c r="H17" s="170" t="s">
        <v>460</v>
      </c>
      <c r="I17" s="156" t="s">
        <v>12</v>
      </c>
      <c r="J17" s="253">
        <v>23</v>
      </c>
      <c r="K17" s="253">
        <v>0</v>
      </c>
      <c r="L17" s="314" t="s">
        <v>171</v>
      </c>
      <c r="M17" s="276" t="s">
        <v>596</v>
      </c>
    </row>
    <row r="18" spans="1:13" x14ac:dyDescent="0.25">
      <c r="A18" s="115"/>
      <c r="B18" s="116" t="s">
        <v>10</v>
      </c>
      <c r="C18" s="117"/>
      <c r="D18" s="118"/>
      <c r="E18" s="115"/>
      <c r="F18" s="267"/>
      <c r="G18" s="119" t="s">
        <v>589</v>
      </c>
      <c r="H18" s="120" t="s">
        <v>461</v>
      </c>
      <c r="I18" s="121"/>
      <c r="J18" s="78"/>
      <c r="K18" s="78"/>
      <c r="L18" s="310"/>
      <c r="M18" s="280" t="s">
        <v>597</v>
      </c>
    </row>
    <row r="19" spans="1:13" x14ac:dyDescent="0.25">
      <c r="A19" s="281"/>
      <c r="B19" s="294" t="s">
        <v>196</v>
      </c>
      <c r="C19" s="315"/>
      <c r="D19" s="316"/>
      <c r="E19" s="281"/>
      <c r="F19" s="283"/>
      <c r="G19" s="284"/>
      <c r="H19" s="285"/>
      <c r="I19" s="286"/>
      <c r="J19" s="279"/>
      <c r="K19" s="279"/>
      <c r="L19" s="310"/>
      <c r="M19" s="280" t="s">
        <v>598</v>
      </c>
    </row>
    <row r="20" spans="1:13" x14ac:dyDescent="0.25">
      <c r="A20" s="281"/>
      <c r="B20" s="317"/>
      <c r="C20" s="315"/>
      <c r="D20" s="316"/>
      <c r="E20" s="281"/>
      <c r="F20" s="283"/>
      <c r="G20" s="284"/>
      <c r="H20" s="285"/>
      <c r="I20" s="286"/>
      <c r="J20" s="279"/>
      <c r="K20" s="279"/>
      <c r="L20" s="310"/>
      <c r="M20" s="280" t="s">
        <v>599</v>
      </c>
    </row>
    <row r="21" spans="1:13" x14ac:dyDescent="0.25">
      <c r="A21" s="281"/>
      <c r="B21" s="318"/>
      <c r="C21" s="315"/>
      <c r="D21" s="316"/>
      <c r="E21" s="281"/>
      <c r="F21" s="283"/>
      <c r="G21" s="284"/>
      <c r="H21" s="285"/>
      <c r="I21" s="286"/>
      <c r="J21" s="279"/>
      <c r="K21" s="279"/>
      <c r="L21" s="310"/>
      <c r="M21" s="269" t="s">
        <v>600</v>
      </c>
    </row>
    <row r="22" spans="1:13" ht="15.75" thickBot="1" x14ac:dyDescent="0.3">
      <c r="A22" s="124"/>
      <c r="B22" s="319"/>
      <c r="C22" s="320"/>
      <c r="D22" s="127"/>
      <c r="E22" s="124"/>
      <c r="F22" s="270"/>
      <c r="G22" s="128"/>
      <c r="H22" s="129"/>
      <c r="I22" s="130"/>
      <c r="J22" s="145"/>
      <c r="K22" s="145"/>
      <c r="L22" s="312"/>
      <c r="M22" s="288" t="s">
        <v>601</v>
      </c>
    </row>
    <row r="23" spans="1:13" x14ac:dyDescent="0.25">
      <c r="A23" s="151">
        <v>3</v>
      </c>
      <c r="B23" s="152" t="s">
        <v>23</v>
      </c>
      <c r="C23" s="153" t="s">
        <v>25</v>
      </c>
      <c r="D23" s="304" t="s">
        <v>446</v>
      </c>
      <c r="E23" s="151" t="s">
        <v>157</v>
      </c>
      <c r="F23" s="321" t="s">
        <v>584</v>
      </c>
      <c r="G23" s="266" t="s">
        <v>623</v>
      </c>
      <c r="H23" s="155" t="s">
        <v>469</v>
      </c>
      <c r="I23" s="156" t="s">
        <v>12</v>
      </c>
      <c r="J23" s="157">
        <v>23</v>
      </c>
      <c r="K23" s="157">
        <v>0</v>
      </c>
      <c r="L23" s="322"/>
      <c r="M23" s="296" t="s">
        <v>624</v>
      </c>
    </row>
    <row r="24" spans="1:13" x14ac:dyDescent="0.25">
      <c r="A24" s="115"/>
      <c r="B24" s="137" t="s">
        <v>24</v>
      </c>
      <c r="C24" s="138"/>
      <c r="D24" s="115"/>
      <c r="E24" s="115"/>
      <c r="F24" s="267"/>
      <c r="G24" s="119" t="s">
        <v>619</v>
      </c>
      <c r="H24" s="139" t="s">
        <v>470</v>
      </c>
      <c r="I24" s="123"/>
      <c r="J24" s="76"/>
      <c r="K24" s="76"/>
      <c r="L24" s="307"/>
      <c r="M24" s="269" t="s">
        <v>625</v>
      </c>
    </row>
    <row r="25" spans="1:13" x14ac:dyDescent="0.25">
      <c r="A25" s="281"/>
      <c r="B25" s="294" t="s">
        <v>26</v>
      </c>
      <c r="C25" s="287"/>
      <c r="D25" s="281"/>
      <c r="E25" s="281"/>
      <c r="F25" s="283"/>
      <c r="G25" s="284"/>
      <c r="H25" s="308"/>
      <c r="I25" s="309"/>
      <c r="J25" s="323"/>
      <c r="K25" s="323"/>
      <c r="L25" s="310"/>
      <c r="M25" s="280" t="s">
        <v>638</v>
      </c>
    </row>
    <row r="26" spans="1:13" ht="15.75" thickBot="1" x14ac:dyDescent="0.3">
      <c r="A26" s="124"/>
      <c r="B26" s="291"/>
      <c r="C26" s="160"/>
      <c r="D26" s="124"/>
      <c r="E26" s="124"/>
      <c r="F26" s="270"/>
      <c r="G26" s="128"/>
      <c r="H26" s="129"/>
      <c r="I26" s="133"/>
      <c r="J26" s="145"/>
      <c r="K26" s="145"/>
      <c r="L26" s="312"/>
      <c r="M26" s="288" t="s">
        <v>639</v>
      </c>
    </row>
    <row r="27" spans="1:13" x14ac:dyDescent="0.25">
      <c r="A27" s="273"/>
      <c r="B27" s="317"/>
      <c r="C27" s="324"/>
      <c r="D27" s="272"/>
      <c r="E27" s="273"/>
      <c r="F27" s="290"/>
      <c r="G27" s="150"/>
      <c r="H27" s="325"/>
      <c r="I27" s="326"/>
      <c r="J27" s="275"/>
      <c r="K27" s="275"/>
      <c r="L27" s="327"/>
      <c r="M27" s="276"/>
    </row>
    <row r="28" spans="1:13" ht="24" x14ac:dyDescent="0.25">
      <c r="A28" s="151">
        <v>4</v>
      </c>
      <c r="B28" s="152" t="s">
        <v>28</v>
      </c>
      <c r="C28" s="256" t="s">
        <v>30</v>
      </c>
      <c r="D28" s="304" t="s">
        <v>447</v>
      </c>
      <c r="E28" s="151" t="s">
        <v>156</v>
      </c>
      <c r="F28" s="272" t="s">
        <v>584</v>
      </c>
      <c r="G28" s="266" t="s">
        <v>588</v>
      </c>
      <c r="H28" s="155" t="s">
        <v>528</v>
      </c>
      <c r="I28" s="156" t="s">
        <v>21</v>
      </c>
      <c r="J28" s="157">
        <v>26</v>
      </c>
      <c r="K28" s="157">
        <v>0</v>
      </c>
      <c r="L28" s="306" t="s">
        <v>107</v>
      </c>
      <c r="M28" s="296" t="s">
        <v>603</v>
      </c>
    </row>
    <row r="29" spans="1:13" x14ac:dyDescent="0.25">
      <c r="A29" s="115"/>
      <c r="B29" s="137" t="s">
        <v>29</v>
      </c>
      <c r="C29" s="138"/>
      <c r="D29" s="115"/>
      <c r="E29" s="115"/>
      <c r="F29" s="267"/>
      <c r="G29" s="119"/>
      <c r="H29" s="139"/>
      <c r="I29" s="123"/>
      <c r="J29" s="76"/>
      <c r="K29" s="76"/>
      <c r="L29" s="307"/>
      <c r="M29" s="269" t="s">
        <v>604</v>
      </c>
    </row>
    <row r="30" spans="1:13" x14ac:dyDescent="0.25">
      <c r="A30" s="281"/>
      <c r="B30" s="294" t="s">
        <v>563</v>
      </c>
      <c r="C30" s="287"/>
      <c r="D30" s="281"/>
      <c r="E30" s="281"/>
      <c r="F30" s="283"/>
      <c r="G30" s="284"/>
      <c r="H30" s="308"/>
      <c r="I30" s="309"/>
      <c r="J30" s="323"/>
      <c r="K30" s="323"/>
      <c r="L30" s="310"/>
      <c r="M30" s="296" t="s">
        <v>605</v>
      </c>
    </row>
    <row r="31" spans="1:13" ht="15.75" thickBot="1" x14ac:dyDescent="0.3">
      <c r="A31" s="124"/>
      <c r="B31" s="291"/>
      <c r="C31" s="126"/>
      <c r="D31" s="124"/>
      <c r="E31" s="124"/>
      <c r="F31" s="270"/>
      <c r="G31" s="128"/>
      <c r="H31" s="129"/>
      <c r="I31" s="133"/>
      <c r="J31" s="131"/>
      <c r="K31" s="131"/>
      <c r="L31" s="312"/>
      <c r="M31" s="288" t="s">
        <v>606</v>
      </c>
    </row>
    <row r="32" spans="1:13" x14ac:dyDescent="0.25">
      <c r="A32" s="115">
        <v>5</v>
      </c>
      <c r="B32" s="181" t="s">
        <v>46</v>
      </c>
      <c r="C32" s="254" t="s">
        <v>275</v>
      </c>
      <c r="D32" s="328" t="s">
        <v>453</v>
      </c>
      <c r="E32" s="115" t="s">
        <v>156</v>
      </c>
      <c r="F32" s="265" t="s">
        <v>584</v>
      </c>
      <c r="G32" s="266" t="s">
        <v>607</v>
      </c>
      <c r="H32" s="139" t="s">
        <v>612</v>
      </c>
      <c r="I32" s="123" t="s">
        <v>43</v>
      </c>
      <c r="J32" s="76">
        <v>18</v>
      </c>
      <c r="K32" s="76">
        <v>0</v>
      </c>
      <c r="L32" s="329" t="s">
        <v>421</v>
      </c>
      <c r="M32" s="296" t="s">
        <v>610</v>
      </c>
    </row>
    <row r="33" spans="1:13" x14ac:dyDescent="0.25">
      <c r="A33" s="115"/>
      <c r="B33" s="137" t="s">
        <v>47</v>
      </c>
      <c r="C33" s="138"/>
      <c r="D33" s="115"/>
      <c r="E33" s="115"/>
      <c r="F33" s="267"/>
      <c r="G33" s="119"/>
      <c r="H33" s="139"/>
      <c r="I33" s="123"/>
      <c r="J33" s="76"/>
      <c r="K33" s="76"/>
      <c r="L33" s="307"/>
      <c r="M33" s="269" t="s">
        <v>611</v>
      </c>
    </row>
    <row r="34" spans="1:13" x14ac:dyDescent="0.25">
      <c r="A34" s="281"/>
      <c r="B34" s="294" t="s">
        <v>173</v>
      </c>
      <c r="C34" s="287"/>
      <c r="D34" s="281"/>
      <c r="E34" s="281"/>
      <c r="F34" s="283"/>
      <c r="G34" s="284"/>
      <c r="H34" s="308"/>
      <c r="I34" s="309"/>
      <c r="J34" s="323"/>
      <c r="K34" s="323"/>
      <c r="L34" s="310"/>
      <c r="M34" s="296" t="s">
        <v>608</v>
      </c>
    </row>
    <row r="35" spans="1:13" ht="15.75" thickBot="1" x14ac:dyDescent="0.3">
      <c r="A35" s="124"/>
      <c r="B35" s="291"/>
      <c r="C35" s="126"/>
      <c r="D35" s="124"/>
      <c r="E35" s="124"/>
      <c r="F35" s="270"/>
      <c r="G35" s="128"/>
      <c r="H35" s="129"/>
      <c r="I35" s="133"/>
      <c r="J35" s="131"/>
      <c r="K35" s="131"/>
      <c r="L35" s="312"/>
      <c r="M35" s="288" t="s">
        <v>609</v>
      </c>
    </row>
    <row r="36" spans="1:13" ht="24.75" x14ac:dyDescent="0.25">
      <c r="A36" s="115">
        <v>6</v>
      </c>
      <c r="B36" s="181" t="s">
        <v>176</v>
      </c>
      <c r="C36" s="330" t="s">
        <v>280</v>
      </c>
      <c r="D36" s="328" t="s">
        <v>454</v>
      </c>
      <c r="E36" s="115" t="s">
        <v>157</v>
      </c>
      <c r="F36" s="265" t="s">
        <v>584</v>
      </c>
      <c r="G36" s="266" t="s">
        <v>613</v>
      </c>
      <c r="H36" s="244" t="s">
        <v>474</v>
      </c>
      <c r="I36" s="123" t="s">
        <v>7</v>
      </c>
      <c r="J36" s="76">
        <v>25</v>
      </c>
      <c r="K36" s="76">
        <v>0</v>
      </c>
      <c r="L36" s="329" t="s">
        <v>106</v>
      </c>
      <c r="M36" s="296" t="s">
        <v>614</v>
      </c>
    </row>
    <row r="37" spans="1:13" ht="24.75" x14ac:dyDescent="0.25">
      <c r="A37" s="115"/>
      <c r="B37" s="137" t="s">
        <v>42</v>
      </c>
      <c r="C37" s="138"/>
      <c r="D37" s="115"/>
      <c r="E37" s="115"/>
      <c r="F37" s="267"/>
      <c r="G37" s="331" t="s">
        <v>613</v>
      </c>
      <c r="H37" s="244" t="s">
        <v>581</v>
      </c>
      <c r="I37" s="123"/>
      <c r="J37" s="76"/>
      <c r="K37" s="76"/>
      <c r="L37" s="307"/>
      <c r="M37" s="269" t="s">
        <v>615</v>
      </c>
    </row>
    <row r="38" spans="1:13" x14ac:dyDescent="0.25">
      <c r="A38" s="281"/>
      <c r="B38" s="294" t="s">
        <v>177</v>
      </c>
      <c r="C38" s="287"/>
      <c r="D38" s="281"/>
      <c r="E38" s="281"/>
      <c r="F38" s="283"/>
      <c r="G38" s="284"/>
      <c r="H38" s="332"/>
      <c r="I38" s="309"/>
      <c r="J38" s="323"/>
      <c r="K38" s="323"/>
      <c r="L38" s="310"/>
      <c r="M38" s="296" t="s">
        <v>616</v>
      </c>
    </row>
    <row r="39" spans="1:13" ht="15.75" thickBot="1" x14ac:dyDescent="0.3">
      <c r="A39" s="124"/>
      <c r="B39" s="291"/>
      <c r="C39" s="160"/>
      <c r="D39" s="124"/>
      <c r="E39" s="124"/>
      <c r="F39" s="270"/>
      <c r="G39" s="128"/>
      <c r="H39" s="129"/>
      <c r="I39" s="133"/>
      <c r="J39" s="145"/>
      <c r="K39" s="145"/>
      <c r="L39" s="312"/>
      <c r="M39" s="288" t="s">
        <v>617</v>
      </c>
    </row>
    <row r="40" spans="1:13" x14ac:dyDescent="0.25">
      <c r="A40" s="151">
        <v>7</v>
      </c>
      <c r="B40" s="152" t="s">
        <v>32</v>
      </c>
      <c r="C40" s="255" t="s">
        <v>277</v>
      </c>
      <c r="D40" s="304" t="s">
        <v>448</v>
      </c>
      <c r="E40" s="151" t="s">
        <v>156</v>
      </c>
      <c r="F40" s="265" t="s">
        <v>584</v>
      </c>
      <c r="G40" s="266" t="s">
        <v>588</v>
      </c>
      <c r="H40" s="155" t="s">
        <v>471</v>
      </c>
      <c r="I40" s="156" t="s">
        <v>3</v>
      </c>
      <c r="J40" s="157">
        <v>36</v>
      </c>
      <c r="K40" s="157">
        <v>0</v>
      </c>
      <c r="L40" s="306" t="s">
        <v>203</v>
      </c>
      <c r="M40" s="296" t="s">
        <v>626</v>
      </c>
    </row>
    <row r="41" spans="1:13" x14ac:dyDescent="0.25">
      <c r="A41" s="115"/>
      <c r="B41" s="294" t="s">
        <v>539</v>
      </c>
      <c r="C41" s="138"/>
      <c r="D41" s="115"/>
      <c r="E41" s="115"/>
      <c r="F41" s="267"/>
      <c r="G41" s="119"/>
      <c r="H41" s="139"/>
      <c r="I41" s="123"/>
      <c r="J41" s="76"/>
      <c r="K41" s="76"/>
      <c r="L41" s="307"/>
      <c r="M41" s="269" t="s">
        <v>609</v>
      </c>
    </row>
    <row r="42" spans="1:13" x14ac:dyDescent="0.25">
      <c r="A42" s="281"/>
      <c r="B42" s="333"/>
      <c r="C42" s="287"/>
      <c r="D42" s="281"/>
      <c r="E42" s="281"/>
      <c r="F42" s="283"/>
      <c r="G42" s="284"/>
      <c r="H42" s="308"/>
      <c r="I42" s="309"/>
      <c r="J42" s="323"/>
      <c r="K42" s="323"/>
      <c r="L42" s="310"/>
      <c r="M42" s="280" t="s">
        <v>627</v>
      </c>
    </row>
    <row r="43" spans="1:13" ht="15.75" thickBot="1" x14ac:dyDescent="0.3">
      <c r="A43" s="124"/>
      <c r="B43" s="125"/>
      <c r="C43" s="160"/>
      <c r="D43" s="124"/>
      <c r="E43" s="124"/>
      <c r="F43" s="270"/>
      <c r="G43" s="128"/>
      <c r="H43" s="129"/>
      <c r="I43" s="133"/>
      <c r="J43" s="131"/>
      <c r="K43" s="131"/>
      <c r="L43" s="312"/>
      <c r="M43" s="288" t="s">
        <v>631</v>
      </c>
    </row>
    <row r="44" spans="1:13" ht="36" x14ac:dyDescent="0.25">
      <c r="A44" s="151">
        <v>8</v>
      </c>
      <c r="B44" s="152" t="s">
        <v>35</v>
      </c>
      <c r="C44" s="255" t="s">
        <v>278</v>
      </c>
      <c r="D44" s="304" t="s">
        <v>444</v>
      </c>
      <c r="E44" s="151" t="s">
        <v>156</v>
      </c>
      <c r="F44" s="265" t="s">
        <v>584</v>
      </c>
      <c r="G44" s="266" t="s">
        <v>588</v>
      </c>
      <c r="H44" s="155" t="s">
        <v>529</v>
      </c>
      <c r="I44" s="156" t="s">
        <v>37</v>
      </c>
      <c r="J44" s="157">
        <v>29</v>
      </c>
      <c r="K44" s="157">
        <v>0</v>
      </c>
      <c r="L44" s="306" t="s">
        <v>637</v>
      </c>
      <c r="M44" s="296" t="s">
        <v>628</v>
      </c>
    </row>
    <row r="45" spans="1:13" x14ac:dyDescent="0.25">
      <c r="A45" s="115"/>
      <c r="B45" s="137" t="s">
        <v>36</v>
      </c>
      <c r="C45" s="138"/>
      <c r="D45" s="115"/>
      <c r="E45" s="115"/>
      <c r="F45" s="267"/>
      <c r="G45" s="119"/>
      <c r="H45" s="139"/>
      <c r="I45" s="123"/>
      <c r="J45" s="76"/>
      <c r="K45" s="76"/>
      <c r="L45" s="334"/>
      <c r="M45" s="269" t="s">
        <v>609</v>
      </c>
    </row>
    <row r="46" spans="1:13" x14ac:dyDescent="0.25">
      <c r="A46" s="281"/>
      <c r="B46" s="294" t="s">
        <v>545</v>
      </c>
      <c r="C46" s="287"/>
      <c r="D46" s="281"/>
      <c r="E46" s="281"/>
      <c r="F46" s="283"/>
      <c r="G46" s="284"/>
      <c r="H46" s="308"/>
      <c r="I46" s="309"/>
      <c r="J46" s="323"/>
      <c r="K46" s="323"/>
      <c r="L46" s="310"/>
      <c r="M46" s="280" t="s">
        <v>629</v>
      </c>
    </row>
    <row r="47" spans="1:13" ht="15.75" thickBot="1" x14ac:dyDescent="0.3">
      <c r="A47" s="124"/>
      <c r="B47" s="291"/>
      <c r="C47" s="160"/>
      <c r="D47" s="124"/>
      <c r="E47" s="124"/>
      <c r="F47" s="270"/>
      <c r="G47" s="128"/>
      <c r="H47" s="129"/>
      <c r="I47" s="133"/>
      <c r="J47" s="131"/>
      <c r="K47" s="131"/>
      <c r="L47" s="312"/>
      <c r="M47" s="288" t="s">
        <v>630</v>
      </c>
    </row>
    <row r="48" spans="1:13" ht="24" x14ac:dyDescent="0.25">
      <c r="A48" s="151">
        <v>9</v>
      </c>
      <c r="B48" s="152" t="s">
        <v>178</v>
      </c>
      <c r="C48" s="255" t="s">
        <v>284</v>
      </c>
      <c r="D48" s="304" t="s">
        <v>443</v>
      </c>
      <c r="E48" s="151" t="s">
        <v>157</v>
      </c>
      <c r="F48" s="265" t="s">
        <v>585</v>
      </c>
      <c r="G48" s="266" t="s">
        <v>619</v>
      </c>
      <c r="H48" s="155" t="s">
        <v>618</v>
      </c>
      <c r="I48" s="156" t="s">
        <v>55</v>
      </c>
      <c r="J48" s="157">
        <v>9</v>
      </c>
      <c r="K48" s="157">
        <v>0</v>
      </c>
      <c r="L48" s="306" t="s">
        <v>209</v>
      </c>
      <c r="M48" s="296" t="s">
        <v>621</v>
      </c>
    </row>
    <row r="49" spans="1:13" x14ac:dyDescent="0.25">
      <c r="A49" s="115"/>
      <c r="B49" s="137" t="s">
        <v>54</v>
      </c>
      <c r="C49" s="138"/>
      <c r="D49" s="115"/>
      <c r="E49" s="115"/>
      <c r="F49" s="267"/>
      <c r="G49" s="119"/>
      <c r="H49" s="139"/>
      <c r="I49" s="123"/>
      <c r="J49" s="76"/>
      <c r="K49" s="76"/>
      <c r="L49" s="307"/>
      <c r="M49" s="269" t="s">
        <v>622</v>
      </c>
    </row>
    <row r="50" spans="1:13" x14ac:dyDescent="0.25">
      <c r="A50" s="281"/>
      <c r="B50" s="294" t="s">
        <v>179</v>
      </c>
      <c r="C50" s="287"/>
      <c r="D50" s="281"/>
      <c r="E50" s="281"/>
      <c r="F50" s="283"/>
      <c r="G50" s="284"/>
      <c r="H50" s="308"/>
      <c r="I50" s="309"/>
      <c r="J50" s="323"/>
      <c r="K50" s="323"/>
      <c r="L50" s="310"/>
      <c r="M50" s="296" t="s">
        <v>620</v>
      </c>
    </row>
    <row r="51" spans="1:13" ht="15.75" thickBot="1" x14ac:dyDescent="0.3">
      <c r="A51" s="124"/>
      <c r="B51" s="291"/>
      <c r="C51" s="160"/>
      <c r="D51" s="124"/>
      <c r="E51" s="124"/>
      <c r="F51" s="270"/>
      <c r="G51" s="128"/>
      <c r="H51" s="129"/>
      <c r="I51" s="133"/>
      <c r="J51" s="145"/>
      <c r="K51" s="145"/>
      <c r="L51" s="312"/>
      <c r="M51" s="288" t="s">
        <v>609</v>
      </c>
    </row>
    <row r="52" spans="1:13" ht="24" x14ac:dyDescent="0.25">
      <c r="A52" s="151">
        <v>10</v>
      </c>
      <c r="B52" s="152" t="s">
        <v>422</v>
      </c>
      <c r="C52" s="255" t="s">
        <v>281</v>
      </c>
      <c r="D52" s="304" t="s">
        <v>455</v>
      </c>
      <c r="E52" s="151" t="s">
        <v>156</v>
      </c>
      <c r="F52" s="265" t="s">
        <v>583</v>
      </c>
      <c r="G52" s="266" t="s">
        <v>640</v>
      </c>
      <c r="H52" s="155" t="s">
        <v>475</v>
      </c>
      <c r="I52" s="156" t="s">
        <v>50</v>
      </c>
      <c r="J52" s="157">
        <v>16</v>
      </c>
      <c r="K52" s="157">
        <v>0</v>
      </c>
      <c r="L52" s="306" t="s">
        <v>206</v>
      </c>
      <c r="M52" s="296" t="s">
        <v>632</v>
      </c>
    </row>
    <row r="53" spans="1:13" x14ac:dyDescent="0.25">
      <c r="A53" s="115"/>
      <c r="B53" s="137" t="s">
        <v>49</v>
      </c>
      <c r="C53" s="138"/>
      <c r="D53" s="115"/>
      <c r="E53" s="115"/>
      <c r="F53" s="267"/>
      <c r="G53" s="119" t="s">
        <v>641</v>
      </c>
      <c r="H53" s="139" t="s">
        <v>476</v>
      </c>
      <c r="I53" s="123"/>
      <c r="J53" s="76"/>
      <c r="K53" s="76"/>
      <c r="L53" s="307"/>
      <c r="M53" s="269" t="s">
        <v>617</v>
      </c>
    </row>
    <row r="54" spans="1:13" x14ac:dyDescent="0.25">
      <c r="A54" s="281"/>
      <c r="B54" s="294" t="s">
        <v>270</v>
      </c>
      <c r="C54" s="287"/>
      <c r="D54" s="281"/>
      <c r="E54" s="281"/>
      <c r="F54" s="283"/>
      <c r="G54" s="284"/>
      <c r="H54" s="308"/>
      <c r="I54" s="309"/>
      <c r="J54" s="323"/>
      <c r="K54" s="323"/>
      <c r="L54" s="310"/>
      <c r="M54" s="296" t="s">
        <v>636</v>
      </c>
    </row>
    <row r="55" spans="1:13" ht="15.75" thickBot="1" x14ac:dyDescent="0.3">
      <c r="A55" s="124"/>
      <c r="B55" s="291"/>
      <c r="C55" s="160"/>
      <c r="D55" s="124"/>
      <c r="E55" s="124"/>
      <c r="F55" s="270"/>
      <c r="G55" s="128"/>
      <c r="H55" s="129"/>
      <c r="I55" s="133"/>
      <c r="J55" s="131"/>
      <c r="K55" s="131"/>
      <c r="L55" s="312"/>
      <c r="M55" s="288" t="s">
        <v>631</v>
      </c>
    </row>
    <row r="56" spans="1:13" ht="24.75" x14ac:dyDescent="0.25">
      <c r="A56" s="115">
        <v>11</v>
      </c>
      <c r="B56" s="181" t="s">
        <v>77</v>
      </c>
      <c r="C56" s="138" t="s">
        <v>266</v>
      </c>
      <c r="D56" s="115" t="s">
        <v>266</v>
      </c>
      <c r="E56" s="115" t="s">
        <v>157</v>
      </c>
      <c r="F56" s="265" t="s">
        <v>583</v>
      </c>
      <c r="G56" s="266" t="s">
        <v>619</v>
      </c>
      <c r="H56" s="335" t="s">
        <v>467</v>
      </c>
      <c r="I56" s="123" t="s">
        <v>79</v>
      </c>
      <c r="J56" s="76">
        <v>5</v>
      </c>
      <c r="K56" s="76">
        <v>0</v>
      </c>
      <c r="L56" s="329" t="s">
        <v>137</v>
      </c>
      <c r="M56" s="296" t="s">
        <v>633</v>
      </c>
    </row>
    <row r="57" spans="1:13" x14ac:dyDescent="0.25">
      <c r="A57" s="115"/>
      <c r="B57" s="165" t="s">
        <v>78</v>
      </c>
      <c r="C57" s="138"/>
      <c r="D57" s="115"/>
      <c r="E57" s="115"/>
      <c r="F57" s="267"/>
      <c r="G57" s="119"/>
      <c r="H57" s="163"/>
      <c r="I57" s="123"/>
      <c r="J57" s="76"/>
      <c r="K57" s="76"/>
      <c r="L57" s="307"/>
      <c r="M57" s="269" t="s">
        <v>634</v>
      </c>
    </row>
    <row r="58" spans="1:13" ht="15.75" thickBot="1" x14ac:dyDescent="0.3">
      <c r="A58" s="124"/>
      <c r="B58" s="125" t="s">
        <v>175</v>
      </c>
      <c r="C58" s="160"/>
      <c r="D58" s="124"/>
      <c r="E58" s="124"/>
      <c r="F58" s="270"/>
      <c r="G58" s="128"/>
      <c r="H58" s="129"/>
      <c r="I58" s="133"/>
      <c r="J58" s="131"/>
      <c r="K58" s="131"/>
      <c r="L58" s="312"/>
      <c r="M58" s="288"/>
    </row>
    <row r="59" spans="1:13" x14ac:dyDescent="0.25">
      <c r="E59" s="52"/>
      <c r="F59" s="52"/>
      <c r="G59" s="52"/>
    </row>
    <row r="60" spans="1:13" x14ac:dyDescent="0.25">
      <c r="E60" s="52"/>
      <c r="F60" s="52"/>
      <c r="G60" s="52"/>
      <c r="L60" s="1" t="s">
        <v>290</v>
      </c>
    </row>
    <row r="61" spans="1:13" x14ac:dyDescent="0.25">
      <c r="E61" s="52"/>
      <c r="F61" s="52"/>
      <c r="G61" s="52"/>
      <c r="L61" s="2" t="s">
        <v>95</v>
      </c>
    </row>
    <row r="62" spans="1:13" x14ac:dyDescent="0.25">
      <c r="E62" s="52"/>
      <c r="F62" s="52"/>
      <c r="G62" s="52"/>
      <c r="L62" s="3"/>
    </row>
    <row r="63" spans="1:13" x14ac:dyDescent="0.25">
      <c r="E63" s="52"/>
      <c r="F63" s="52"/>
      <c r="G63" s="52"/>
      <c r="L63" s="4"/>
    </row>
    <row r="64" spans="1:13" x14ac:dyDescent="0.25">
      <c r="E64" s="52"/>
      <c r="F64" s="52"/>
      <c r="G64" s="52"/>
      <c r="L64" s="5" t="s">
        <v>273</v>
      </c>
    </row>
    <row r="65" spans="5:7" x14ac:dyDescent="0.25">
      <c r="E65" s="52"/>
      <c r="F65" s="52"/>
      <c r="G65" s="52"/>
    </row>
    <row r="66" spans="5:7" x14ac:dyDescent="0.25">
      <c r="E66" s="52"/>
      <c r="F66" s="52"/>
      <c r="G66" s="52"/>
    </row>
    <row r="67" spans="5:7" x14ac:dyDescent="0.25">
      <c r="E67" s="52"/>
      <c r="F67" s="52"/>
      <c r="G67" s="52"/>
    </row>
    <row r="68" spans="5:7" x14ac:dyDescent="0.25">
      <c r="E68" s="52"/>
      <c r="F68" s="52"/>
      <c r="G68" s="52"/>
    </row>
    <row r="69" spans="5:7" x14ac:dyDescent="0.25">
      <c r="E69" s="52"/>
      <c r="F69" s="52"/>
      <c r="G69" s="52"/>
    </row>
    <row r="70" spans="5:7" x14ac:dyDescent="0.25">
      <c r="E70" s="52"/>
      <c r="F70" s="52"/>
      <c r="G70" s="52"/>
    </row>
    <row r="71" spans="5:7" x14ac:dyDescent="0.25">
      <c r="E71" s="52"/>
      <c r="F71" s="52"/>
      <c r="G71" s="52"/>
    </row>
    <row r="72" spans="5:7" x14ac:dyDescent="0.25">
      <c r="E72" s="52"/>
      <c r="F72" s="52"/>
      <c r="G72" s="52"/>
    </row>
    <row r="73" spans="5:7" x14ac:dyDescent="0.25">
      <c r="E73" s="52"/>
      <c r="F73" s="52"/>
      <c r="G73" s="52"/>
    </row>
    <row r="74" spans="5:7" x14ac:dyDescent="0.25">
      <c r="E74" s="52"/>
      <c r="F74" s="52"/>
      <c r="G74" s="52"/>
    </row>
    <row r="75" spans="5:7" x14ac:dyDescent="0.25">
      <c r="E75" s="52"/>
      <c r="F75" s="52"/>
      <c r="G75" s="52"/>
    </row>
    <row r="76" spans="5:7" x14ac:dyDescent="0.25">
      <c r="E76" s="52"/>
      <c r="F76" s="52"/>
      <c r="G76" s="52"/>
    </row>
  </sheetData>
  <mergeCells count="7">
    <mergeCell ref="M10:M11"/>
    <mergeCell ref="A10:A11"/>
    <mergeCell ref="C10:C11"/>
    <mergeCell ref="E10:E11"/>
    <mergeCell ref="F10:F11"/>
    <mergeCell ref="J10:K10"/>
    <mergeCell ref="L10:L11"/>
  </mergeCells>
  <pageMargins left="0.38" right="0.33" top="0.8" bottom="0.47244094488188981" header="0.31496062992125984" footer="0.23622047244094491"/>
  <pageSetup paperSize="10000" scale="8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4"/>
  <sheetViews>
    <sheetView zoomScale="110" zoomScaleNormal="110" workbookViewId="0">
      <selection activeCell="D140" sqref="D140"/>
    </sheetView>
  </sheetViews>
  <sheetFormatPr defaultColWidth="9.125" defaultRowHeight="15" x14ac:dyDescent="0.25"/>
  <cols>
    <col min="1" max="1" width="4.375" style="52" bestFit="1" customWidth="1"/>
    <col min="2" max="2" width="35.375" style="52" customWidth="1"/>
    <col min="3" max="4" width="14.875" style="52" bestFit="1" customWidth="1"/>
    <col min="5" max="5" width="4.125" style="56" bestFit="1" customWidth="1"/>
    <col min="6" max="6" width="5.375" style="56" customWidth="1"/>
    <col min="7" max="7" width="32.125" style="52" customWidth="1"/>
    <col min="8" max="8" width="13.75" style="52" bestFit="1" customWidth="1"/>
    <col min="9" max="9" width="6.25" style="52" bestFit="1" customWidth="1"/>
    <col min="10" max="10" width="5.875" style="52" bestFit="1" customWidth="1"/>
    <col min="11" max="11" width="25" style="52" customWidth="1"/>
    <col min="12" max="12" width="6.875" style="52" bestFit="1" customWidth="1"/>
    <col min="13" max="13" width="24.625" style="52" customWidth="1"/>
    <col min="14" max="14" width="5.375" style="52" customWidth="1"/>
    <col min="15" max="16384" width="9.125" style="52"/>
  </cols>
  <sheetData>
    <row r="1" spans="1:14" x14ac:dyDescent="0.25">
      <c r="A1" s="9" t="s">
        <v>242</v>
      </c>
      <c r="B1" s="10"/>
      <c r="C1" s="10"/>
      <c r="D1" s="10"/>
      <c r="E1" s="57"/>
      <c r="F1" s="57"/>
      <c r="G1" s="10"/>
      <c r="H1" s="10"/>
      <c r="I1" s="10"/>
      <c r="J1" s="10"/>
      <c r="K1" s="10"/>
      <c r="L1" s="10"/>
      <c r="M1" s="10"/>
      <c r="N1" s="10"/>
    </row>
    <row r="2" spans="1:14" ht="21" x14ac:dyDescent="0.25">
      <c r="A2" s="15" t="s">
        <v>442</v>
      </c>
      <c r="B2" s="10"/>
      <c r="C2" s="10"/>
      <c r="D2" s="10"/>
      <c r="E2" s="57"/>
      <c r="F2" s="57"/>
      <c r="G2" s="10"/>
      <c r="H2" s="10"/>
      <c r="I2" s="10"/>
      <c r="J2" s="10"/>
      <c r="K2" s="10"/>
      <c r="L2" s="10"/>
      <c r="M2" s="10"/>
      <c r="N2" s="10"/>
    </row>
    <row r="3" spans="1:14" x14ac:dyDescent="0.25">
      <c r="A3" s="9" t="s">
        <v>243</v>
      </c>
      <c r="B3" s="10"/>
      <c r="C3" s="10"/>
      <c r="D3" s="10"/>
      <c r="E3" s="57"/>
      <c r="F3" s="57"/>
      <c r="G3" s="10"/>
      <c r="H3" s="10"/>
      <c r="I3" s="10"/>
      <c r="J3" s="10"/>
      <c r="K3" s="10"/>
      <c r="L3" s="10"/>
      <c r="M3" s="10"/>
      <c r="N3" s="10"/>
    </row>
    <row r="4" spans="1:14" x14ac:dyDescent="0.25">
      <c r="A4" s="9" t="s">
        <v>244</v>
      </c>
      <c r="B4" s="10"/>
      <c r="C4" s="10"/>
      <c r="D4" s="10"/>
      <c r="E4" s="57"/>
      <c r="F4" s="57"/>
      <c r="G4" s="10"/>
      <c r="H4" s="10"/>
      <c r="I4" s="10"/>
      <c r="J4" s="10"/>
      <c r="K4" s="10"/>
      <c r="L4" s="10"/>
      <c r="M4" s="10"/>
      <c r="N4" s="10"/>
    </row>
    <row r="5" spans="1:14" ht="15.75" thickBot="1" x14ac:dyDescent="0.3">
      <c r="A5" s="16" t="s">
        <v>245</v>
      </c>
      <c r="B5" s="10"/>
      <c r="C5" s="17"/>
      <c r="D5" s="17"/>
      <c r="E5" s="58"/>
      <c r="F5" s="58"/>
      <c r="G5" s="17"/>
      <c r="H5" s="17"/>
      <c r="I5" s="17"/>
      <c r="J5" s="17"/>
      <c r="K5" s="17"/>
      <c r="L5" s="10"/>
      <c r="M5" s="10"/>
      <c r="N5" s="10"/>
    </row>
    <row r="6" spans="1:14" ht="15.75" thickTop="1" x14ac:dyDescent="0.25">
      <c r="A6" s="53"/>
      <c r="B6" s="53"/>
      <c r="C6" s="53"/>
      <c r="D6" s="53"/>
      <c r="E6" s="59"/>
      <c r="F6" s="59"/>
      <c r="G6" s="53"/>
      <c r="H6" s="53"/>
      <c r="I6" s="53"/>
      <c r="J6" s="53"/>
      <c r="K6" s="53"/>
      <c r="L6" s="53"/>
      <c r="M6" s="53"/>
      <c r="N6" s="53"/>
    </row>
    <row r="7" spans="1:14" ht="18.75" x14ac:dyDescent="0.25">
      <c r="A7" s="60" t="s">
        <v>635</v>
      </c>
      <c r="B7" s="7"/>
      <c r="C7" s="7"/>
      <c r="D7" s="7"/>
      <c r="E7" s="61"/>
      <c r="F7" s="61"/>
      <c r="G7" s="7"/>
      <c r="H7" s="7"/>
      <c r="I7" s="7"/>
      <c r="J7" s="7"/>
      <c r="K7" s="7"/>
      <c r="L7" s="7"/>
      <c r="M7" s="7"/>
      <c r="N7" s="7"/>
    </row>
    <row r="8" spans="1:14" ht="18.75" x14ac:dyDescent="0.25">
      <c r="A8" s="60" t="s">
        <v>166</v>
      </c>
      <c r="B8" s="7"/>
      <c r="C8" s="7"/>
      <c r="D8" s="7"/>
      <c r="E8" s="61"/>
      <c r="F8" s="61"/>
      <c r="G8" s="7"/>
      <c r="H8" s="7"/>
      <c r="I8" s="7"/>
      <c r="J8" s="7"/>
      <c r="K8" s="7"/>
      <c r="L8" s="7"/>
      <c r="M8" s="7"/>
      <c r="N8" s="7"/>
    </row>
    <row r="9" spans="1:14" ht="15.75" thickBot="1" x14ac:dyDescent="0.3">
      <c r="A9" s="54"/>
      <c r="B9" s="54"/>
      <c r="C9" s="54"/>
      <c r="D9" s="54"/>
      <c r="E9" s="62"/>
      <c r="F9" s="62"/>
      <c r="G9" s="54"/>
      <c r="H9" s="54"/>
      <c r="I9" s="54"/>
      <c r="J9" s="54"/>
      <c r="K9" s="54"/>
      <c r="L9" s="54"/>
      <c r="M9" s="54"/>
      <c r="N9" s="63"/>
    </row>
    <row r="10" spans="1:14" ht="15.75" thickTop="1" x14ac:dyDescent="0.25">
      <c r="A10" s="353" t="s">
        <v>429</v>
      </c>
      <c r="B10" s="252" t="s">
        <v>430</v>
      </c>
      <c r="C10" s="353" t="s">
        <v>1</v>
      </c>
      <c r="D10" s="302" t="s">
        <v>428</v>
      </c>
      <c r="E10" s="355" t="s">
        <v>158</v>
      </c>
      <c r="F10" s="353" t="s">
        <v>556</v>
      </c>
      <c r="G10" s="71" t="s">
        <v>431</v>
      </c>
      <c r="H10" s="252" t="s">
        <v>432</v>
      </c>
      <c r="I10" s="362" t="s">
        <v>269</v>
      </c>
      <c r="J10" s="363"/>
      <c r="K10" s="336" t="s">
        <v>433</v>
      </c>
      <c r="L10" s="72" t="s">
        <v>535</v>
      </c>
      <c r="M10" s="364" t="s">
        <v>434</v>
      </c>
      <c r="N10" s="353" t="s">
        <v>526</v>
      </c>
    </row>
    <row r="11" spans="1:14" x14ac:dyDescent="0.25">
      <c r="A11" s="354"/>
      <c r="B11" s="101" t="s">
        <v>435</v>
      </c>
      <c r="C11" s="354"/>
      <c r="D11" s="303" t="s">
        <v>748</v>
      </c>
      <c r="E11" s="356"/>
      <c r="F11" s="354"/>
      <c r="G11" s="337" t="s">
        <v>436</v>
      </c>
      <c r="H11" s="101" t="s">
        <v>437</v>
      </c>
      <c r="I11" s="260" t="s">
        <v>167</v>
      </c>
      <c r="J11" s="261" t="s">
        <v>168</v>
      </c>
      <c r="K11" s="338" t="s">
        <v>438</v>
      </c>
      <c r="L11" s="73" t="s">
        <v>536</v>
      </c>
      <c r="M11" s="365"/>
      <c r="N11" s="366"/>
    </row>
    <row r="12" spans="1:14" ht="15" customHeight="1" thickBot="1" x14ac:dyDescent="0.3">
      <c r="A12" s="102">
        <v>1</v>
      </c>
      <c r="B12" s="102">
        <v>2</v>
      </c>
      <c r="C12" s="102">
        <v>3</v>
      </c>
      <c r="D12" s="102">
        <v>4</v>
      </c>
      <c r="E12" s="102">
        <v>5</v>
      </c>
      <c r="F12" s="102">
        <v>6</v>
      </c>
      <c r="G12" s="102">
        <v>7</v>
      </c>
      <c r="H12" s="102">
        <v>8</v>
      </c>
      <c r="I12" s="102">
        <v>9</v>
      </c>
      <c r="J12" s="102">
        <v>10</v>
      </c>
      <c r="K12" s="103">
        <v>11</v>
      </c>
      <c r="L12" s="104">
        <v>12</v>
      </c>
      <c r="M12" s="104">
        <v>13</v>
      </c>
      <c r="N12" s="102">
        <v>14</v>
      </c>
    </row>
    <row r="13" spans="1:14" x14ac:dyDescent="0.25">
      <c r="A13" s="115">
        <v>1</v>
      </c>
      <c r="B13" s="181" t="s">
        <v>174</v>
      </c>
      <c r="C13" s="138" t="s">
        <v>276</v>
      </c>
      <c r="D13" s="328" t="s">
        <v>445</v>
      </c>
      <c r="E13" s="115" t="s">
        <v>157</v>
      </c>
      <c r="F13" s="119" t="s">
        <v>14</v>
      </c>
      <c r="G13" s="139" t="s">
        <v>465</v>
      </c>
      <c r="H13" s="123" t="s">
        <v>15</v>
      </c>
      <c r="I13" s="76">
        <v>17</v>
      </c>
      <c r="J13" s="76">
        <v>0</v>
      </c>
      <c r="K13" s="144" t="s">
        <v>199</v>
      </c>
      <c r="L13" s="123">
        <v>26</v>
      </c>
      <c r="M13" s="164" t="s">
        <v>113</v>
      </c>
      <c r="N13" s="121"/>
    </row>
    <row r="14" spans="1:14" x14ac:dyDescent="0.25">
      <c r="A14" s="115"/>
      <c r="B14" s="137" t="s">
        <v>48</v>
      </c>
      <c r="C14" s="138"/>
      <c r="D14" s="115"/>
      <c r="E14" s="115"/>
      <c r="F14" s="119"/>
      <c r="G14" s="139" t="s">
        <v>466</v>
      </c>
      <c r="H14" s="123"/>
      <c r="I14" s="76"/>
      <c r="J14" s="76"/>
      <c r="K14" s="144" t="s">
        <v>200</v>
      </c>
      <c r="L14" s="123"/>
      <c r="M14" s="121"/>
      <c r="N14" s="121"/>
    </row>
    <row r="15" spans="1:14" ht="15.75" thickBot="1" x14ac:dyDescent="0.3">
      <c r="A15" s="124"/>
      <c r="B15" s="125"/>
      <c r="C15" s="160"/>
      <c r="D15" s="124"/>
      <c r="E15" s="124"/>
      <c r="F15" s="128"/>
      <c r="G15" s="129"/>
      <c r="H15" s="133"/>
      <c r="I15" s="145"/>
      <c r="J15" s="145"/>
      <c r="K15" s="166" t="s">
        <v>201</v>
      </c>
      <c r="L15" s="133"/>
      <c r="M15" s="130"/>
      <c r="N15" s="130"/>
    </row>
    <row r="16" spans="1:14" x14ac:dyDescent="0.25">
      <c r="A16" s="151">
        <v>2</v>
      </c>
      <c r="B16" s="152" t="s">
        <v>164</v>
      </c>
      <c r="C16" s="153" t="s">
        <v>266</v>
      </c>
      <c r="D16" s="151"/>
      <c r="E16" s="151" t="s">
        <v>157</v>
      </c>
      <c r="F16" s="154" t="s">
        <v>14</v>
      </c>
      <c r="G16" s="167" t="s">
        <v>468</v>
      </c>
      <c r="H16" s="156" t="s">
        <v>522</v>
      </c>
      <c r="I16" s="157">
        <v>3</v>
      </c>
      <c r="J16" s="157">
        <v>0</v>
      </c>
      <c r="K16" s="144" t="s">
        <v>202</v>
      </c>
      <c r="L16" s="156">
        <v>26</v>
      </c>
      <c r="M16" s="158" t="s">
        <v>105</v>
      </c>
      <c r="N16" s="159"/>
    </row>
    <row r="17" spans="1:14" x14ac:dyDescent="0.25">
      <c r="A17" s="115"/>
      <c r="B17" s="165" t="s">
        <v>89</v>
      </c>
      <c r="C17" s="138"/>
      <c r="D17" s="115"/>
      <c r="E17" s="115"/>
      <c r="F17" s="119"/>
      <c r="G17" s="163"/>
      <c r="H17" s="123"/>
      <c r="I17" s="76"/>
      <c r="J17" s="76"/>
      <c r="K17" s="144" t="s">
        <v>200</v>
      </c>
      <c r="L17" s="123"/>
      <c r="M17" s="121"/>
      <c r="N17" s="121"/>
    </row>
    <row r="18" spans="1:14" ht="15.75" thickBot="1" x14ac:dyDescent="0.3">
      <c r="A18" s="124"/>
      <c r="B18" s="125"/>
      <c r="C18" s="160"/>
      <c r="D18" s="124"/>
      <c r="E18" s="124"/>
      <c r="F18" s="128"/>
      <c r="G18" s="129"/>
      <c r="H18" s="133"/>
      <c r="I18" s="131"/>
      <c r="J18" s="131"/>
      <c r="K18" s="148"/>
      <c r="L18" s="133"/>
      <c r="M18" s="130"/>
      <c r="N18" s="130"/>
    </row>
    <row r="19" spans="1:14" x14ac:dyDescent="0.25">
      <c r="A19" s="151">
        <v>3</v>
      </c>
      <c r="B19" s="152" t="s">
        <v>39</v>
      </c>
      <c r="C19" s="153" t="s">
        <v>279</v>
      </c>
      <c r="D19" s="304" t="s">
        <v>457</v>
      </c>
      <c r="E19" s="151" t="s">
        <v>156</v>
      </c>
      <c r="F19" s="154" t="s">
        <v>14</v>
      </c>
      <c r="G19" s="155" t="s">
        <v>472</v>
      </c>
      <c r="H19" s="156" t="s">
        <v>41</v>
      </c>
      <c r="I19" s="157"/>
      <c r="J19" s="157"/>
      <c r="K19" s="168" t="s">
        <v>110</v>
      </c>
      <c r="L19" s="156">
        <v>33</v>
      </c>
      <c r="M19" s="158" t="s">
        <v>205</v>
      </c>
      <c r="N19" s="159"/>
    </row>
    <row r="20" spans="1:14" x14ac:dyDescent="0.25">
      <c r="A20" s="115"/>
      <c r="B20" s="137" t="s">
        <v>40</v>
      </c>
      <c r="C20" s="76"/>
      <c r="D20" s="115"/>
      <c r="E20" s="115"/>
      <c r="F20" s="119"/>
      <c r="G20" s="120" t="s">
        <v>473</v>
      </c>
      <c r="H20" s="123"/>
      <c r="I20" s="76">
        <v>27</v>
      </c>
      <c r="J20" s="76">
        <v>8</v>
      </c>
      <c r="K20" s="144" t="s">
        <v>110</v>
      </c>
      <c r="L20" s="123"/>
      <c r="M20" s="121"/>
      <c r="N20" s="121"/>
    </row>
    <row r="21" spans="1:14" ht="15.75" thickBot="1" x14ac:dyDescent="0.3">
      <c r="A21" s="124"/>
      <c r="B21" s="125"/>
      <c r="C21" s="160"/>
      <c r="D21" s="124"/>
      <c r="E21" s="124"/>
      <c r="F21" s="128"/>
      <c r="G21" s="129"/>
      <c r="H21" s="133"/>
      <c r="I21" s="160"/>
      <c r="J21" s="160"/>
      <c r="K21" s="166" t="s">
        <v>110</v>
      </c>
      <c r="L21" s="133"/>
      <c r="M21" s="130"/>
      <c r="N21" s="130"/>
    </row>
    <row r="22" spans="1:14" x14ac:dyDescent="0.25">
      <c r="A22" s="115">
        <v>4</v>
      </c>
      <c r="B22" s="181" t="s">
        <v>51</v>
      </c>
      <c r="C22" s="161" t="s">
        <v>282</v>
      </c>
      <c r="D22" s="328" t="s">
        <v>456</v>
      </c>
      <c r="E22" s="115" t="s">
        <v>157</v>
      </c>
      <c r="F22" s="119" t="s">
        <v>14</v>
      </c>
      <c r="G22" s="139" t="s">
        <v>477</v>
      </c>
      <c r="H22" s="123" t="s">
        <v>53</v>
      </c>
      <c r="I22" s="76">
        <v>16</v>
      </c>
      <c r="J22" s="76">
        <v>0</v>
      </c>
      <c r="K22" s="144" t="s">
        <v>44</v>
      </c>
      <c r="L22" s="123">
        <v>28</v>
      </c>
      <c r="M22" s="164" t="s">
        <v>119</v>
      </c>
      <c r="N22" s="121"/>
    </row>
    <row r="23" spans="1:14" x14ac:dyDescent="0.25">
      <c r="A23" s="115"/>
      <c r="B23" s="137" t="s">
        <v>52</v>
      </c>
      <c r="C23" s="138"/>
      <c r="D23" s="115"/>
      <c r="E23" s="115"/>
      <c r="F23" s="119"/>
      <c r="G23" s="139"/>
      <c r="H23" s="123"/>
      <c r="I23" s="76"/>
      <c r="J23" s="76"/>
      <c r="K23" s="144" t="s">
        <v>44</v>
      </c>
      <c r="L23" s="123"/>
      <c r="M23" s="121"/>
      <c r="N23" s="121"/>
    </row>
    <row r="24" spans="1:14" ht="15.75" thickBot="1" x14ac:dyDescent="0.3">
      <c r="A24" s="124"/>
      <c r="B24" s="125"/>
      <c r="C24" s="162"/>
      <c r="D24" s="124"/>
      <c r="E24" s="124"/>
      <c r="F24" s="128"/>
      <c r="G24" s="129"/>
      <c r="H24" s="133"/>
      <c r="I24" s="131"/>
      <c r="J24" s="131"/>
      <c r="K24" s="148"/>
      <c r="L24" s="133"/>
      <c r="M24" s="130"/>
      <c r="N24" s="130"/>
    </row>
    <row r="25" spans="1:14" x14ac:dyDescent="0.25">
      <c r="A25" s="151">
        <v>5</v>
      </c>
      <c r="B25" s="152" t="s">
        <v>16</v>
      </c>
      <c r="C25" s="153" t="s">
        <v>283</v>
      </c>
      <c r="D25" s="151"/>
      <c r="E25" s="151" t="s">
        <v>156</v>
      </c>
      <c r="F25" s="154" t="s">
        <v>14</v>
      </c>
      <c r="G25" s="155" t="s">
        <v>478</v>
      </c>
      <c r="H25" s="156" t="s">
        <v>18</v>
      </c>
      <c r="I25" s="157">
        <v>6</v>
      </c>
      <c r="J25" s="157">
        <v>0</v>
      </c>
      <c r="K25" s="144" t="s">
        <v>208</v>
      </c>
      <c r="L25" s="156">
        <v>25</v>
      </c>
      <c r="M25" s="158" t="s">
        <v>207</v>
      </c>
      <c r="N25" s="159"/>
    </row>
    <row r="26" spans="1:14" x14ac:dyDescent="0.25">
      <c r="A26" s="115"/>
      <c r="B26" s="137" t="s">
        <v>17</v>
      </c>
      <c r="C26" s="138"/>
      <c r="D26" s="115"/>
      <c r="E26" s="115"/>
      <c r="F26" s="119"/>
      <c r="G26" s="139"/>
      <c r="H26" s="123"/>
      <c r="I26" s="76"/>
      <c r="J26" s="76"/>
      <c r="K26" s="144" t="s">
        <v>123</v>
      </c>
      <c r="L26" s="123"/>
      <c r="M26" s="121"/>
      <c r="N26" s="121"/>
    </row>
    <row r="27" spans="1:14" ht="15.75" thickBot="1" x14ac:dyDescent="0.3">
      <c r="A27" s="124"/>
      <c r="B27" s="125"/>
      <c r="C27" s="160"/>
      <c r="D27" s="124"/>
      <c r="E27" s="124"/>
      <c r="F27" s="128"/>
      <c r="G27" s="129"/>
      <c r="H27" s="133"/>
      <c r="I27" s="131"/>
      <c r="J27" s="131"/>
      <c r="K27" s="166" t="s">
        <v>200</v>
      </c>
      <c r="L27" s="133"/>
      <c r="M27" s="130"/>
      <c r="N27" s="130"/>
    </row>
    <row r="28" spans="1:14" x14ac:dyDescent="0.25">
      <c r="A28" s="151">
        <v>6</v>
      </c>
      <c r="B28" s="152" t="s">
        <v>180</v>
      </c>
      <c r="C28" s="153" t="s">
        <v>266</v>
      </c>
      <c r="D28" s="151"/>
      <c r="E28" s="151" t="s">
        <v>156</v>
      </c>
      <c r="F28" s="154" t="s">
        <v>14</v>
      </c>
      <c r="G28" s="155" t="s">
        <v>479</v>
      </c>
      <c r="H28" s="156" t="s">
        <v>57</v>
      </c>
      <c r="I28" s="157">
        <v>8</v>
      </c>
      <c r="J28" s="157">
        <v>0</v>
      </c>
      <c r="K28" s="144" t="s">
        <v>112</v>
      </c>
      <c r="L28" s="156">
        <v>36</v>
      </c>
      <c r="M28" s="158" t="s">
        <v>210</v>
      </c>
      <c r="N28" s="159"/>
    </row>
    <row r="29" spans="1:14" x14ac:dyDescent="0.25">
      <c r="A29" s="115"/>
      <c r="B29" s="137" t="s">
        <v>56</v>
      </c>
      <c r="C29" s="138"/>
      <c r="D29" s="115"/>
      <c r="E29" s="115"/>
      <c r="F29" s="119"/>
      <c r="G29" s="139" t="s">
        <v>531</v>
      </c>
      <c r="H29" s="123"/>
      <c r="I29" s="76"/>
      <c r="J29" s="76"/>
      <c r="K29" s="144" t="s">
        <v>112</v>
      </c>
      <c r="L29" s="123"/>
      <c r="M29" s="121"/>
      <c r="N29" s="121"/>
    </row>
    <row r="30" spans="1:14" ht="15.75" thickBot="1" x14ac:dyDescent="0.3">
      <c r="A30" s="124"/>
      <c r="B30" s="125"/>
      <c r="C30" s="160"/>
      <c r="D30" s="124"/>
      <c r="E30" s="124"/>
      <c r="F30" s="128"/>
      <c r="G30" s="129"/>
      <c r="H30" s="133"/>
      <c r="I30" s="145"/>
      <c r="J30" s="145"/>
      <c r="K30" s="148"/>
      <c r="L30" s="133"/>
      <c r="M30" s="130"/>
      <c r="N30" s="130"/>
    </row>
    <row r="31" spans="1:14" x14ac:dyDescent="0.25">
      <c r="A31" s="151">
        <v>7</v>
      </c>
      <c r="B31" s="152" t="s">
        <v>58</v>
      </c>
      <c r="C31" s="161" t="s">
        <v>285</v>
      </c>
      <c r="D31" s="151"/>
      <c r="E31" s="151" t="s">
        <v>157</v>
      </c>
      <c r="F31" s="154" t="s">
        <v>14</v>
      </c>
      <c r="G31" s="155" t="s">
        <v>483</v>
      </c>
      <c r="H31" s="156" t="s">
        <v>18</v>
      </c>
      <c r="I31" s="157">
        <v>6</v>
      </c>
      <c r="J31" s="157">
        <v>0</v>
      </c>
      <c r="K31" s="144" t="s">
        <v>44</v>
      </c>
      <c r="L31" s="156">
        <v>36</v>
      </c>
      <c r="M31" s="158" t="s">
        <v>140</v>
      </c>
      <c r="N31" s="159"/>
    </row>
    <row r="32" spans="1:14" x14ac:dyDescent="0.25">
      <c r="A32" s="115"/>
      <c r="B32" s="137" t="s">
        <v>59</v>
      </c>
      <c r="C32" s="138"/>
      <c r="D32" s="115"/>
      <c r="E32" s="115"/>
      <c r="F32" s="119"/>
      <c r="G32" s="139"/>
      <c r="H32" s="123"/>
      <c r="I32" s="76"/>
      <c r="J32" s="76"/>
      <c r="K32" s="144" t="s">
        <v>44</v>
      </c>
      <c r="L32" s="123"/>
      <c r="M32" s="121"/>
      <c r="N32" s="121"/>
    </row>
    <row r="33" spans="1:14" ht="15.75" thickBot="1" x14ac:dyDescent="0.3">
      <c r="A33" s="124"/>
      <c r="B33" s="64"/>
      <c r="C33" s="162"/>
      <c r="D33" s="124"/>
      <c r="E33" s="124"/>
      <c r="F33" s="128"/>
      <c r="G33" s="129"/>
      <c r="H33" s="133"/>
      <c r="I33" s="131"/>
      <c r="J33" s="131"/>
      <c r="K33" s="148"/>
      <c r="L33" s="133"/>
      <c r="M33" s="130"/>
      <c r="N33" s="130"/>
    </row>
    <row r="34" spans="1:14" x14ac:dyDescent="0.25">
      <c r="A34" s="115">
        <v>8</v>
      </c>
      <c r="B34" s="152" t="s">
        <v>60</v>
      </c>
      <c r="C34" s="161" t="s">
        <v>286</v>
      </c>
      <c r="D34" s="115"/>
      <c r="E34" s="115" t="s">
        <v>156</v>
      </c>
      <c r="F34" s="119" t="s">
        <v>14</v>
      </c>
      <c r="G34" s="163" t="s">
        <v>503</v>
      </c>
      <c r="H34" s="123" t="s">
        <v>523</v>
      </c>
      <c r="I34" s="76">
        <v>5</v>
      </c>
      <c r="J34" s="76">
        <v>0</v>
      </c>
      <c r="K34" s="144" t="s">
        <v>199</v>
      </c>
      <c r="L34" s="123">
        <v>27</v>
      </c>
      <c r="M34" s="164" t="s">
        <v>211</v>
      </c>
      <c r="N34" s="121"/>
    </row>
    <row r="35" spans="1:14" x14ac:dyDescent="0.25">
      <c r="A35" s="115"/>
      <c r="B35" s="165" t="s">
        <v>61</v>
      </c>
      <c r="C35" s="138"/>
      <c r="D35" s="115"/>
      <c r="E35" s="115"/>
      <c r="F35" s="119"/>
      <c r="G35" s="163"/>
      <c r="H35" s="123"/>
      <c r="I35" s="76"/>
      <c r="J35" s="76"/>
      <c r="K35" s="144" t="s">
        <v>200</v>
      </c>
      <c r="L35" s="123"/>
      <c r="M35" s="121"/>
      <c r="N35" s="121"/>
    </row>
    <row r="36" spans="1:14" ht="15.75" thickBot="1" x14ac:dyDescent="0.3">
      <c r="A36" s="124"/>
      <c r="B36" s="125"/>
      <c r="C36" s="162"/>
      <c r="D36" s="124"/>
      <c r="E36" s="124"/>
      <c r="F36" s="128"/>
      <c r="G36" s="129"/>
      <c r="H36" s="133"/>
      <c r="I36" s="131"/>
      <c r="J36" s="131"/>
      <c r="K36" s="166" t="s">
        <v>208</v>
      </c>
      <c r="L36" s="133"/>
      <c r="M36" s="130"/>
      <c r="N36" s="130"/>
    </row>
    <row r="37" spans="1:14" x14ac:dyDescent="0.25">
      <c r="A37" s="151">
        <v>9</v>
      </c>
      <c r="B37" s="152" t="s">
        <v>181</v>
      </c>
      <c r="C37" s="153" t="s">
        <v>288</v>
      </c>
      <c r="D37" s="151"/>
      <c r="E37" s="151" t="s">
        <v>157</v>
      </c>
      <c r="F37" s="154" t="s">
        <v>14</v>
      </c>
      <c r="G37" s="167" t="s">
        <v>484</v>
      </c>
      <c r="H37" s="123" t="s">
        <v>523</v>
      </c>
      <c r="I37" s="157">
        <v>5</v>
      </c>
      <c r="J37" s="157">
        <v>0</v>
      </c>
      <c r="K37" s="168" t="s">
        <v>212</v>
      </c>
      <c r="L37" s="156">
        <v>36</v>
      </c>
      <c r="M37" s="158" t="s">
        <v>108</v>
      </c>
      <c r="N37" s="159"/>
    </row>
    <row r="38" spans="1:14" ht="24" x14ac:dyDescent="0.25">
      <c r="A38" s="115"/>
      <c r="B38" s="165" t="s">
        <v>62</v>
      </c>
      <c r="C38" s="138"/>
      <c r="D38" s="115"/>
      <c r="E38" s="115"/>
      <c r="F38" s="119"/>
      <c r="G38" s="163"/>
      <c r="H38" s="123"/>
      <c r="I38" s="76"/>
      <c r="J38" s="76"/>
      <c r="K38" s="144" t="s">
        <v>213</v>
      </c>
      <c r="L38" s="123"/>
      <c r="M38" s="121"/>
      <c r="N38" s="121"/>
    </row>
    <row r="39" spans="1:14" ht="15.75" thickBot="1" x14ac:dyDescent="0.3">
      <c r="A39" s="124"/>
      <c r="B39" s="125"/>
      <c r="C39" s="160"/>
      <c r="D39" s="124"/>
      <c r="E39" s="124"/>
      <c r="F39" s="128"/>
      <c r="G39" s="129"/>
      <c r="H39" s="133"/>
      <c r="I39" s="145"/>
      <c r="J39" s="145"/>
      <c r="K39" s="166" t="s">
        <v>200</v>
      </c>
      <c r="L39" s="133"/>
      <c r="M39" s="130"/>
      <c r="N39" s="130"/>
    </row>
    <row r="40" spans="1:14" x14ac:dyDescent="0.25">
      <c r="A40" s="151">
        <v>10</v>
      </c>
      <c r="B40" s="152" t="s">
        <v>63</v>
      </c>
      <c r="C40" s="169" t="s">
        <v>287</v>
      </c>
      <c r="D40" s="151"/>
      <c r="E40" s="151" t="s">
        <v>157</v>
      </c>
      <c r="F40" s="154" t="s">
        <v>14</v>
      </c>
      <c r="G40" s="170" t="s">
        <v>485</v>
      </c>
      <c r="H40" s="123" t="s">
        <v>523</v>
      </c>
      <c r="I40" s="157">
        <v>5</v>
      </c>
      <c r="J40" s="157">
        <v>0</v>
      </c>
      <c r="K40" s="168" t="s">
        <v>45</v>
      </c>
      <c r="L40" s="156">
        <v>32</v>
      </c>
      <c r="M40" s="158" t="s">
        <v>109</v>
      </c>
      <c r="N40" s="159"/>
    </row>
    <row r="41" spans="1:14" x14ac:dyDescent="0.25">
      <c r="A41" s="115"/>
      <c r="B41" s="171" t="s">
        <v>64</v>
      </c>
      <c r="C41" s="161"/>
      <c r="D41" s="115"/>
      <c r="E41" s="115"/>
      <c r="F41" s="119"/>
      <c r="G41" s="120"/>
      <c r="H41" s="123"/>
      <c r="I41" s="76"/>
      <c r="J41" s="76"/>
      <c r="K41" s="144" t="s">
        <v>45</v>
      </c>
      <c r="L41" s="123"/>
      <c r="M41" s="121"/>
      <c r="N41" s="121"/>
    </row>
    <row r="42" spans="1:14" ht="15.75" thickBot="1" x14ac:dyDescent="0.3">
      <c r="A42" s="124"/>
      <c r="B42" s="127"/>
      <c r="C42" s="162"/>
      <c r="D42" s="124"/>
      <c r="E42" s="124"/>
      <c r="F42" s="128"/>
      <c r="G42" s="129"/>
      <c r="H42" s="133"/>
      <c r="I42" s="131"/>
      <c r="J42" s="131"/>
      <c r="K42" s="148"/>
      <c r="L42" s="133"/>
      <c r="M42" s="130"/>
      <c r="N42" s="130"/>
    </row>
    <row r="43" spans="1:14" x14ac:dyDescent="0.25">
      <c r="A43" s="157">
        <v>11</v>
      </c>
      <c r="B43" s="172" t="s">
        <v>182</v>
      </c>
      <c r="C43" s="153" t="s">
        <v>266</v>
      </c>
      <c r="D43" s="151"/>
      <c r="E43" s="151" t="s">
        <v>156</v>
      </c>
      <c r="F43" s="154" t="s">
        <v>14</v>
      </c>
      <c r="G43" s="155" t="s">
        <v>486</v>
      </c>
      <c r="H43" s="123" t="s">
        <v>523</v>
      </c>
      <c r="I43" s="157">
        <v>5</v>
      </c>
      <c r="J43" s="157">
        <v>0</v>
      </c>
      <c r="K43" s="168" t="s">
        <v>111</v>
      </c>
      <c r="L43" s="156">
        <v>33</v>
      </c>
      <c r="M43" s="158" t="s">
        <v>143</v>
      </c>
      <c r="N43" s="159"/>
    </row>
    <row r="44" spans="1:14" x14ac:dyDescent="0.25">
      <c r="A44" s="171"/>
      <c r="B44" s="137" t="s">
        <v>65</v>
      </c>
      <c r="C44" s="76"/>
      <c r="D44" s="115"/>
      <c r="E44" s="115"/>
      <c r="F44" s="119"/>
      <c r="G44" s="120"/>
      <c r="H44" s="123"/>
      <c r="I44" s="173"/>
      <c r="J44" s="173"/>
      <c r="K44" s="144" t="s">
        <v>111</v>
      </c>
      <c r="L44" s="123"/>
      <c r="M44" s="121"/>
      <c r="N44" s="121"/>
    </row>
    <row r="45" spans="1:14" ht="15.75" thickBot="1" x14ac:dyDescent="0.3">
      <c r="A45" s="174"/>
      <c r="B45" s="174"/>
      <c r="C45" s="160"/>
      <c r="D45" s="124"/>
      <c r="E45" s="124"/>
      <c r="F45" s="128"/>
      <c r="G45" s="129"/>
      <c r="H45" s="133"/>
      <c r="I45" s="131"/>
      <c r="J45" s="131"/>
      <c r="K45" s="166" t="s">
        <v>111</v>
      </c>
      <c r="L45" s="133"/>
      <c r="M45" s="130"/>
      <c r="N45" s="130"/>
    </row>
    <row r="46" spans="1:14" x14ac:dyDescent="0.25">
      <c r="A46" s="151">
        <v>12</v>
      </c>
      <c r="B46" s="152" t="s">
        <v>66</v>
      </c>
      <c r="C46" s="169" t="s">
        <v>266</v>
      </c>
      <c r="D46" s="151"/>
      <c r="E46" s="151" t="s">
        <v>156</v>
      </c>
      <c r="F46" s="154" t="s">
        <v>14</v>
      </c>
      <c r="G46" s="175" t="s">
        <v>480</v>
      </c>
      <c r="H46" s="176" t="s">
        <v>68</v>
      </c>
      <c r="I46" s="157">
        <v>4</v>
      </c>
      <c r="J46" s="157">
        <v>10</v>
      </c>
      <c r="K46" s="168" t="s">
        <v>27</v>
      </c>
      <c r="L46" s="156">
        <v>36</v>
      </c>
      <c r="M46" s="158" t="s">
        <v>148</v>
      </c>
      <c r="N46" s="159"/>
    </row>
    <row r="47" spans="1:14" x14ac:dyDescent="0.25">
      <c r="A47" s="115"/>
      <c r="B47" s="177" t="s">
        <v>67</v>
      </c>
      <c r="C47" s="161"/>
      <c r="D47" s="115"/>
      <c r="E47" s="115"/>
      <c r="F47" s="119"/>
      <c r="G47" s="178"/>
      <c r="H47" s="176"/>
      <c r="I47" s="76"/>
      <c r="J47" s="76"/>
      <c r="K47" s="144" t="s">
        <v>128</v>
      </c>
      <c r="L47" s="123"/>
      <c r="M47" s="121"/>
      <c r="N47" s="121"/>
    </row>
    <row r="48" spans="1:14" ht="15.75" thickBot="1" x14ac:dyDescent="0.3">
      <c r="A48" s="124"/>
      <c r="B48" s="127"/>
      <c r="C48" s="160"/>
      <c r="D48" s="124"/>
      <c r="E48" s="124"/>
      <c r="F48" s="128"/>
      <c r="G48" s="129"/>
      <c r="H48" s="179"/>
      <c r="I48" s="131"/>
      <c r="J48" s="131"/>
      <c r="K48" s="148"/>
      <c r="L48" s="133"/>
      <c r="M48" s="130"/>
      <c r="N48" s="130"/>
    </row>
    <row r="49" spans="1:14" x14ac:dyDescent="0.25">
      <c r="A49" s="157">
        <v>13</v>
      </c>
      <c r="B49" s="172" t="s">
        <v>183</v>
      </c>
      <c r="C49" s="153" t="s">
        <v>266</v>
      </c>
      <c r="D49" s="151"/>
      <c r="E49" s="151" t="s">
        <v>157</v>
      </c>
      <c r="F49" s="154" t="s">
        <v>14</v>
      </c>
      <c r="G49" s="175" t="s">
        <v>487</v>
      </c>
      <c r="H49" s="176" t="s">
        <v>68</v>
      </c>
      <c r="I49" s="157">
        <v>4</v>
      </c>
      <c r="J49" s="157">
        <v>10</v>
      </c>
      <c r="K49" s="168" t="s">
        <v>214</v>
      </c>
      <c r="L49" s="156">
        <v>31</v>
      </c>
      <c r="M49" s="158" t="s">
        <v>127</v>
      </c>
      <c r="N49" s="159"/>
    </row>
    <row r="50" spans="1:14" x14ac:dyDescent="0.25">
      <c r="A50" s="171"/>
      <c r="B50" s="137" t="s">
        <v>69</v>
      </c>
      <c r="C50" s="76"/>
      <c r="D50" s="115"/>
      <c r="E50" s="115"/>
      <c r="F50" s="119"/>
      <c r="G50" s="120" t="s">
        <v>481</v>
      </c>
      <c r="H50" s="176"/>
      <c r="I50" s="78"/>
      <c r="J50" s="78"/>
      <c r="K50" s="144" t="s">
        <v>200</v>
      </c>
      <c r="L50" s="123"/>
      <c r="M50" s="121"/>
      <c r="N50" s="121"/>
    </row>
    <row r="51" spans="1:14" ht="15.75" thickBot="1" x14ac:dyDescent="0.3">
      <c r="A51" s="174"/>
      <c r="B51" s="174"/>
      <c r="C51" s="160"/>
      <c r="D51" s="124"/>
      <c r="E51" s="124"/>
      <c r="F51" s="128"/>
      <c r="G51" s="129"/>
      <c r="H51" s="179"/>
      <c r="I51" s="145"/>
      <c r="J51" s="145"/>
      <c r="K51" s="166" t="s">
        <v>215</v>
      </c>
      <c r="L51" s="133"/>
      <c r="M51" s="130"/>
      <c r="N51" s="130"/>
    </row>
    <row r="52" spans="1:14" x14ac:dyDescent="0.25">
      <c r="A52" s="151">
        <v>14</v>
      </c>
      <c r="B52" s="152" t="s">
        <v>184</v>
      </c>
      <c r="C52" s="153" t="s">
        <v>266</v>
      </c>
      <c r="D52" s="151"/>
      <c r="E52" s="151" t="s">
        <v>156</v>
      </c>
      <c r="F52" s="154" t="s">
        <v>14</v>
      </c>
      <c r="G52" s="167" t="s">
        <v>488</v>
      </c>
      <c r="H52" s="180" t="s">
        <v>71</v>
      </c>
      <c r="I52" s="157">
        <v>4</v>
      </c>
      <c r="J52" s="157">
        <v>7</v>
      </c>
      <c r="K52" s="168" t="s">
        <v>27</v>
      </c>
      <c r="L52" s="156">
        <v>28</v>
      </c>
      <c r="M52" s="158" t="s">
        <v>216</v>
      </c>
      <c r="N52" s="159"/>
    </row>
    <row r="53" spans="1:14" x14ac:dyDescent="0.25">
      <c r="A53" s="115"/>
      <c r="B53" s="165" t="s">
        <v>70</v>
      </c>
      <c r="C53" s="138"/>
      <c r="D53" s="115"/>
      <c r="E53" s="115"/>
      <c r="F53" s="119"/>
      <c r="G53" s="163"/>
      <c r="H53" s="176"/>
      <c r="I53" s="76"/>
      <c r="J53" s="76"/>
      <c r="K53" s="144" t="s">
        <v>27</v>
      </c>
      <c r="L53" s="123"/>
      <c r="M53" s="121"/>
      <c r="N53" s="121"/>
    </row>
    <row r="54" spans="1:14" ht="15.75" thickBot="1" x14ac:dyDescent="0.3">
      <c r="A54" s="124"/>
      <c r="B54" s="127"/>
      <c r="C54" s="160"/>
      <c r="D54" s="124"/>
      <c r="E54" s="124"/>
      <c r="F54" s="128"/>
      <c r="G54" s="129"/>
      <c r="H54" s="179"/>
      <c r="I54" s="131"/>
      <c r="J54" s="131"/>
      <c r="K54" s="166" t="s">
        <v>27</v>
      </c>
      <c r="L54" s="133"/>
      <c r="M54" s="130"/>
      <c r="N54" s="130"/>
    </row>
    <row r="55" spans="1:14" ht="15" customHeight="1" x14ac:dyDescent="0.25">
      <c r="A55" s="151">
        <v>15</v>
      </c>
      <c r="B55" s="152" t="s">
        <v>185</v>
      </c>
      <c r="C55" s="153" t="s">
        <v>266</v>
      </c>
      <c r="D55" s="151"/>
      <c r="E55" s="151" t="s">
        <v>156</v>
      </c>
      <c r="F55" s="154" t="s">
        <v>14</v>
      </c>
      <c r="G55" s="167" t="s">
        <v>489</v>
      </c>
      <c r="H55" s="180" t="s">
        <v>73</v>
      </c>
      <c r="I55" s="157">
        <v>4</v>
      </c>
      <c r="J55" s="157">
        <v>0</v>
      </c>
      <c r="K55" s="168" t="s">
        <v>131</v>
      </c>
      <c r="L55" s="156">
        <v>30</v>
      </c>
      <c r="M55" s="158" t="s">
        <v>241</v>
      </c>
      <c r="N55" s="159"/>
    </row>
    <row r="56" spans="1:14" x14ac:dyDescent="0.25">
      <c r="A56" s="115"/>
      <c r="B56" s="165" t="s">
        <v>72</v>
      </c>
      <c r="C56" s="138"/>
      <c r="D56" s="115"/>
      <c r="E56" s="115"/>
      <c r="F56" s="119"/>
      <c r="G56" s="163"/>
      <c r="H56" s="176"/>
      <c r="I56" s="76"/>
      <c r="J56" s="76"/>
      <c r="K56" s="144" t="s">
        <v>131</v>
      </c>
      <c r="L56" s="123"/>
      <c r="M56" s="121"/>
      <c r="N56" s="121"/>
    </row>
    <row r="57" spans="1:14" ht="15.75" thickBot="1" x14ac:dyDescent="0.3">
      <c r="A57" s="124"/>
      <c r="B57" s="125"/>
      <c r="C57" s="160"/>
      <c r="D57" s="124"/>
      <c r="E57" s="124"/>
      <c r="F57" s="128"/>
      <c r="G57" s="129"/>
      <c r="H57" s="179"/>
      <c r="I57" s="131"/>
      <c r="J57" s="131"/>
      <c r="K57" s="148"/>
      <c r="L57" s="133"/>
      <c r="M57" s="130"/>
      <c r="N57" s="130"/>
    </row>
    <row r="58" spans="1:14" ht="15" customHeight="1" x14ac:dyDescent="0.25">
      <c r="A58" s="151">
        <v>16</v>
      </c>
      <c r="B58" s="152" t="s">
        <v>74</v>
      </c>
      <c r="C58" s="153" t="s">
        <v>266</v>
      </c>
      <c r="D58" s="151"/>
      <c r="E58" s="151" t="s">
        <v>157</v>
      </c>
      <c r="F58" s="154" t="s">
        <v>14</v>
      </c>
      <c r="G58" s="167" t="s">
        <v>490</v>
      </c>
      <c r="H58" s="180" t="s">
        <v>73</v>
      </c>
      <c r="I58" s="157">
        <v>4</v>
      </c>
      <c r="J58" s="157">
        <v>0</v>
      </c>
      <c r="K58" s="168" t="s">
        <v>112</v>
      </c>
      <c r="L58" s="156">
        <v>33</v>
      </c>
      <c r="M58" s="158" t="s">
        <v>217</v>
      </c>
      <c r="N58" s="159"/>
    </row>
    <row r="59" spans="1:14" x14ac:dyDescent="0.25">
      <c r="A59" s="115"/>
      <c r="B59" s="165" t="s">
        <v>75</v>
      </c>
      <c r="C59" s="138"/>
      <c r="D59" s="115"/>
      <c r="E59" s="115"/>
      <c r="F59" s="119"/>
      <c r="G59" s="163"/>
      <c r="H59" s="176"/>
      <c r="I59" s="76"/>
      <c r="J59" s="76"/>
      <c r="K59" s="144" t="s">
        <v>112</v>
      </c>
      <c r="L59" s="123"/>
      <c r="M59" s="121"/>
      <c r="N59" s="121"/>
    </row>
    <row r="60" spans="1:14" ht="15.75" thickBot="1" x14ac:dyDescent="0.3">
      <c r="A60" s="124"/>
      <c r="B60" s="127"/>
      <c r="C60" s="160"/>
      <c r="D60" s="124"/>
      <c r="E60" s="124"/>
      <c r="F60" s="128"/>
      <c r="G60" s="129"/>
      <c r="H60" s="179"/>
      <c r="I60" s="131"/>
      <c r="J60" s="131"/>
      <c r="K60" s="148"/>
      <c r="L60" s="133"/>
      <c r="M60" s="130"/>
      <c r="N60" s="130"/>
    </row>
    <row r="61" spans="1:14" x14ac:dyDescent="0.25">
      <c r="A61" s="151">
        <v>17</v>
      </c>
      <c r="B61" s="152" t="s">
        <v>186</v>
      </c>
      <c r="C61" s="153" t="s">
        <v>266</v>
      </c>
      <c r="D61" s="151"/>
      <c r="E61" s="151" t="s">
        <v>157</v>
      </c>
      <c r="F61" s="154" t="s">
        <v>14</v>
      </c>
      <c r="G61" s="167" t="s">
        <v>491</v>
      </c>
      <c r="H61" s="180" t="s">
        <v>73</v>
      </c>
      <c r="I61" s="157">
        <v>4</v>
      </c>
      <c r="J61" s="157">
        <v>0</v>
      </c>
      <c r="K61" s="168" t="s">
        <v>135</v>
      </c>
      <c r="L61" s="156">
        <v>35</v>
      </c>
      <c r="M61" s="158" t="s">
        <v>149</v>
      </c>
      <c r="N61" s="159"/>
    </row>
    <row r="62" spans="1:14" x14ac:dyDescent="0.25">
      <c r="A62" s="115"/>
      <c r="B62" s="165" t="s">
        <v>76</v>
      </c>
      <c r="C62" s="138"/>
      <c r="D62" s="115"/>
      <c r="E62" s="115"/>
      <c r="F62" s="119"/>
      <c r="G62" s="163"/>
      <c r="H62" s="176"/>
      <c r="I62" s="76"/>
      <c r="J62" s="76"/>
      <c r="K62" s="144" t="s">
        <v>136</v>
      </c>
      <c r="L62" s="123"/>
      <c r="M62" s="121"/>
      <c r="N62" s="121"/>
    </row>
    <row r="63" spans="1:14" ht="15.75" thickBot="1" x14ac:dyDescent="0.3">
      <c r="A63" s="124"/>
      <c r="B63" s="127"/>
      <c r="C63" s="160"/>
      <c r="D63" s="124"/>
      <c r="E63" s="124"/>
      <c r="F63" s="128"/>
      <c r="G63" s="129"/>
      <c r="H63" s="179"/>
      <c r="I63" s="131"/>
      <c r="J63" s="131"/>
      <c r="K63" s="148"/>
      <c r="L63" s="133"/>
      <c r="M63" s="130"/>
      <c r="N63" s="130"/>
    </row>
    <row r="64" spans="1:14" x14ac:dyDescent="0.25">
      <c r="A64" s="157">
        <v>18</v>
      </c>
      <c r="B64" s="172" t="s">
        <v>80</v>
      </c>
      <c r="C64" s="153" t="s">
        <v>266</v>
      </c>
      <c r="D64" s="151"/>
      <c r="E64" s="151" t="s">
        <v>156</v>
      </c>
      <c r="F64" s="154" t="s">
        <v>14</v>
      </c>
      <c r="G64" s="167" t="s">
        <v>492</v>
      </c>
      <c r="H64" s="180" t="s">
        <v>522</v>
      </c>
      <c r="I64" s="157">
        <v>3</v>
      </c>
      <c r="J64" s="157">
        <v>0</v>
      </c>
      <c r="K64" s="168" t="s">
        <v>34</v>
      </c>
      <c r="L64" s="156">
        <v>24</v>
      </c>
      <c r="M64" s="159"/>
      <c r="N64" s="159"/>
    </row>
    <row r="65" spans="1:14" x14ac:dyDescent="0.25">
      <c r="A65" s="171"/>
      <c r="B65" s="165" t="s">
        <v>81</v>
      </c>
      <c r="C65" s="76"/>
      <c r="D65" s="115"/>
      <c r="E65" s="115"/>
      <c r="F65" s="119"/>
      <c r="G65" s="120"/>
      <c r="H65" s="176"/>
      <c r="I65" s="173"/>
      <c r="J65" s="173"/>
      <c r="K65" s="144" t="s">
        <v>218</v>
      </c>
      <c r="L65" s="123"/>
      <c r="M65" s="121"/>
      <c r="N65" s="121"/>
    </row>
    <row r="66" spans="1:14" ht="15.75" thickBot="1" x14ac:dyDescent="0.3">
      <c r="A66" s="174"/>
      <c r="B66" s="174"/>
      <c r="C66" s="160"/>
      <c r="D66" s="124"/>
      <c r="E66" s="124"/>
      <c r="F66" s="128"/>
      <c r="G66" s="129"/>
      <c r="H66" s="179"/>
      <c r="I66" s="131"/>
      <c r="J66" s="131"/>
      <c r="K66" s="166" t="s">
        <v>219</v>
      </c>
      <c r="L66" s="133"/>
      <c r="M66" s="130"/>
      <c r="N66" s="130"/>
    </row>
    <row r="67" spans="1:14" x14ac:dyDescent="0.25">
      <c r="A67" s="151">
        <v>19</v>
      </c>
      <c r="B67" s="152" t="s">
        <v>82</v>
      </c>
      <c r="C67" s="153" t="s">
        <v>266</v>
      </c>
      <c r="D67" s="151"/>
      <c r="E67" s="151" t="s">
        <v>157</v>
      </c>
      <c r="F67" s="154" t="s">
        <v>14</v>
      </c>
      <c r="G67" s="167" t="s">
        <v>493</v>
      </c>
      <c r="H67" s="180" t="s">
        <v>522</v>
      </c>
      <c r="I67" s="157">
        <v>3</v>
      </c>
      <c r="J67" s="157">
        <v>0</v>
      </c>
      <c r="K67" s="168" t="s">
        <v>221</v>
      </c>
      <c r="L67" s="156">
        <v>36</v>
      </c>
      <c r="M67" s="158" t="s">
        <v>220</v>
      </c>
      <c r="N67" s="159"/>
    </row>
    <row r="68" spans="1:14" x14ac:dyDescent="0.25">
      <c r="A68" s="115"/>
      <c r="B68" s="165" t="s">
        <v>83</v>
      </c>
      <c r="C68" s="138"/>
      <c r="D68" s="115"/>
      <c r="E68" s="115"/>
      <c r="F68" s="119"/>
      <c r="G68" s="163"/>
      <c r="H68" s="176"/>
      <c r="I68" s="76"/>
      <c r="J68" s="76"/>
      <c r="K68" s="144" t="s">
        <v>123</v>
      </c>
      <c r="L68" s="123"/>
      <c r="M68" s="121"/>
      <c r="N68" s="121"/>
    </row>
    <row r="69" spans="1:14" ht="15.75" thickBot="1" x14ac:dyDescent="0.3">
      <c r="A69" s="124"/>
      <c r="B69" s="127"/>
      <c r="C69" s="160"/>
      <c r="D69" s="124"/>
      <c r="E69" s="124"/>
      <c r="F69" s="128"/>
      <c r="G69" s="129"/>
      <c r="H69" s="179"/>
      <c r="I69" s="131"/>
      <c r="J69" s="131"/>
      <c r="K69" s="166" t="s">
        <v>200</v>
      </c>
      <c r="L69" s="133"/>
      <c r="M69" s="130"/>
      <c r="N69" s="130"/>
    </row>
    <row r="70" spans="1:14" x14ac:dyDescent="0.25">
      <c r="A70" s="115">
        <v>20</v>
      </c>
      <c r="B70" s="181" t="s">
        <v>163</v>
      </c>
      <c r="C70" s="157"/>
      <c r="D70" s="151"/>
      <c r="E70" s="151" t="s">
        <v>157</v>
      </c>
      <c r="F70" s="154" t="s">
        <v>14</v>
      </c>
      <c r="G70" s="170" t="s">
        <v>494</v>
      </c>
      <c r="H70" s="180" t="s">
        <v>522</v>
      </c>
      <c r="I70" s="182"/>
      <c r="J70" s="182"/>
      <c r="K70" s="168" t="s">
        <v>122</v>
      </c>
      <c r="L70" s="156">
        <v>36</v>
      </c>
      <c r="M70" s="164" t="s">
        <v>120</v>
      </c>
      <c r="N70" s="159"/>
    </row>
    <row r="71" spans="1:14" x14ac:dyDescent="0.25">
      <c r="A71" s="115"/>
      <c r="B71" s="165" t="s">
        <v>84</v>
      </c>
      <c r="C71" s="138" t="s">
        <v>266</v>
      </c>
      <c r="D71" s="115"/>
      <c r="E71" s="115"/>
      <c r="F71" s="119"/>
      <c r="G71" s="163"/>
      <c r="H71" s="176"/>
      <c r="I71" s="76">
        <v>3</v>
      </c>
      <c r="J71" s="76">
        <v>0</v>
      </c>
      <c r="K71" s="144" t="s">
        <v>38</v>
      </c>
      <c r="L71" s="123"/>
      <c r="M71" s="183"/>
      <c r="N71" s="121"/>
    </row>
    <row r="72" spans="1:14" x14ac:dyDescent="0.25">
      <c r="A72" s="115"/>
      <c r="B72" s="118"/>
      <c r="C72" s="138"/>
      <c r="D72" s="115"/>
      <c r="E72" s="115"/>
      <c r="F72" s="119"/>
      <c r="G72" s="163"/>
      <c r="H72" s="176"/>
      <c r="I72" s="76"/>
      <c r="J72" s="76"/>
      <c r="K72" s="144" t="s">
        <v>38</v>
      </c>
      <c r="L72" s="123"/>
      <c r="M72" s="121"/>
      <c r="N72" s="121"/>
    </row>
    <row r="73" spans="1:14" ht="15.75" thickBot="1" x14ac:dyDescent="0.3">
      <c r="A73" s="124"/>
      <c r="B73" s="127"/>
      <c r="C73" s="160"/>
      <c r="D73" s="124"/>
      <c r="E73" s="124"/>
      <c r="F73" s="128"/>
      <c r="G73" s="129"/>
      <c r="H73" s="179"/>
      <c r="I73" s="131"/>
      <c r="J73" s="131"/>
      <c r="K73" s="166" t="s">
        <v>38</v>
      </c>
      <c r="L73" s="133"/>
      <c r="M73" s="130"/>
      <c r="N73" s="130"/>
    </row>
    <row r="74" spans="1:14" x14ac:dyDescent="0.25">
      <c r="A74" s="151">
        <v>21</v>
      </c>
      <c r="B74" s="152" t="s">
        <v>85</v>
      </c>
      <c r="C74" s="153" t="s">
        <v>266</v>
      </c>
      <c r="D74" s="151"/>
      <c r="E74" s="151" t="s">
        <v>157</v>
      </c>
      <c r="F74" s="154" t="s">
        <v>14</v>
      </c>
      <c r="G74" s="167" t="s">
        <v>487</v>
      </c>
      <c r="H74" s="180" t="s">
        <v>522</v>
      </c>
      <c r="I74" s="157">
        <v>3</v>
      </c>
      <c r="J74" s="157">
        <v>0</v>
      </c>
      <c r="K74" s="168" t="s">
        <v>130</v>
      </c>
      <c r="L74" s="156">
        <v>35</v>
      </c>
      <c r="M74" s="158" t="s">
        <v>142</v>
      </c>
      <c r="N74" s="159"/>
    </row>
    <row r="75" spans="1:14" x14ac:dyDescent="0.25">
      <c r="A75" s="115"/>
      <c r="B75" s="165" t="s">
        <v>86</v>
      </c>
      <c r="C75" s="138"/>
      <c r="D75" s="115"/>
      <c r="E75" s="115"/>
      <c r="F75" s="119"/>
      <c r="G75" s="163"/>
      <c r="H75" s="176"/>
      <c r="I75" s="76"/>
      <c r="J75" s="76"/>
      <c r="K75" s="144" t="s">
        <v>144</v>
      </c>
      <c r="L75" s="123"/>
      <c r="M75" s="121"/>
      <c r="N75" s="121"/>
    </row>
    <row r="76" spans="1:14" x14ac:dyDescent="0.25">
      <c r="A76" s="115"/>
      <c r="B76" s="118"/>
      <c r="C76" s="76"/>
      <c r="D76" s="115"/>
      <c r="E76" s="115"/>
      <c r="F76" s="119"/>
      <c r="G76" s="120"/>
      <c r="H76" s="176"/>
      <c r="I76" s="173"/>
      <c r="J76" s="173"/>
      <c r="K76" s="144" t="s">
        <v>116</v>
      </c>
      <c r="L76" s="123"/>
      <c r="M76" s="121"/>
      <c r="N76" s="121"/>
    </row>
    <row r="77" spans="1:14" ht="15.75" thickBot="1" x14ac:dyDescent="0.3">
      <c r="A77" s="124"/>
      <c r="B77" s="127"/>
      <c r="C77" s="160"/>
      <c r="D77" s="124"/>
      <c r="E77" s="124"/>
      <c r="F77" s="128"/>
      <c r="G77" s="129"/>
      <c r="H77" s="179"/>
      <c r="I77" s="131"/>
      <c r="J77" s="131"/>
      <c r="K77" s="166" t="s">
        <v>200</v>
      </c>
      <c r="L77" s="133"/>
      <c r="M77" s="130"/>
      <c r="N77" s="130"/>
    </row>
    <row r="78" spans="1:14" x14ac:dyDescent="0.25">
      <c r="A78" s="151">
        <v>22</v>
      </c>
      <c r="B78" s="152" t="s">
        <v>87</v>
      </c>
      <c r="C78" s="153" t="s">
        <v>266</v>
      </c>
      <c r="D78" s="151"/>
      <c r="E78" s="151" t="s">
        <v>157</v>
      </c>
      <c r="F78" s="154" t="s">
        <v>14</v>
      </c>
      <c r="G78" s="167" t="s">
        <v>532</v>
      </c>
      <c r="H78" s="180" t="s">
        <v>522</v>
      </c>
      <c r="I78" s="157">
        <v>3</v>
      </c>
      <c r="J78" s="157">
        <v>0</v>
      </c>
      <c r="K78" s="168" t="s">
        <v>116</v>
      </c>
      <c r="L78" s="156">
        <v>31</v>
      </c>
      <c r="M78" s="158" t="s">
        <v>129</v>
      </c>
      <c r="N78" s="159"/>
    </row>
    <row r="79" spans="1:14" x14ac:dyDescent="0.25">
      <c r="A79" s="115"/>
      <c r="B79" s="165" t="s">
        <v>88</v>
      </c>
      <c r="C79" s="138"/>
      <c r="D79" s="115"/>
      <c r="E79" s="115"/>
      <c r="F79" s="119"/>
      <c r="G79" s="163"/>
      <c r="H79" s="176"/>
      <c r="I79" s="76"/>
      <c r="J79" s="76"/>
      <c r="K79" s="144" t="s">
        <v>138</v>
      </c>
      <c r="L79" s="123"/>
      <c r="M79" s="121"/>
      <c r="N79" s="121"/>
    </row>
    <row r="80" spans="1:14" ht="15.75" thickBot="1" x14ac:dyDescent="0.3">
      <c r="A80" s="124"/>
      <c r="B80" s="127"/>
      <c r="C80" s="160"/>
      <c r="D80" s="124"/>
      <c r="E80" s="124"/>
      <c r="F80" s="128"/>
      <c r="G80" s="129"/>
      <c r="H80" s="179"/>
      <c r="I80" s="131"/>
      <c r="J80" s="131"/>
      <c r="K80" s="166" t="s">
        <v>200</v>
      </c>
      <c r="L80" s="133"/>
      <c r="M80" s="130"/>
      <c r="N80" s="130"/>
    </row>
    <row r="81" spans="1:14" x14ac:dyDescent="0.25">
      <c r="A81" s="151">
        <v>23</v>
      </c>
      <c r="B81" s="152" t="s">
        <v>90</v>
      </c>
      <c r="C81" s="153" t="s">
        <v>266</v>
      </c>
      <c r="D81" s="151"/>
      <c r="E81" s="151" t="s">
        <v>157</v>
      </c>
      <c r="F81" s="154" t="s">
        <v>14</v>
      </c>
      <c r="G81" s="155" t="s">
        <v>495</v>
      </c>
      <c r="H81" s="180" t="s">
        <v>522</v>
      </c>
      <c r="I81" s="157">
        <v>3</v>
      </c>
      <c r="J81" s="157">
        <v>0</v>
      </c>
      <c r="K81" s="168" t="s">
        <v>222</v>
      </c>
      <c r="L81" s="156">
        <v>35</v>
      </c>
      <c r="M81" s="158" t="s">
        <v>141</v>
      </c>
      <c r="N81" s="159"/>
    </row>
    <row r="82" spans="1:14" x14ac:dyDescent="0.25">
      <c r="A82" s="115"/>
      <c r="B82" s="137" t="s">
        <v>91</v>
      </c>
      <c r="C82" s="138"/>
      <c r="D82" s="115"/>
      <c r="E82" s="115"/>
      <c r="F82" s="119"/>
      <c r="G82" s="139"/>
      <c r="H82" s="176"/>
      <c r="I82" s="76"/>
      <c r="J82" s="76"/>
      <c r="K82" s="144" t="s">
        <v>147</v>
      </c>
      <c r="L82" s="123"/>
      <c r="M82" s="121"/>
      <c r="N82" s="121"/>
    </row>
    <row r="83" spans="1:14" ht="15.75" thickBot="1" x14ac:dyDescent="0.3">
      <c r="A83" s="124"/>
      <c r="B83" s="127"/>
      <c r="C83" s="160"/>
      <c r="D83" s="124"/>
      <c r="E83" s="124"/>
      <c r="F83" s="128"/>
      <c r="G83" s="129"/>
      <c r="H83" s="179"/>
      <c r="I83" s="131"/>
      <c r="J83" s="131"/>
      <c r="K83" s="166" t="s">
        <v>223</v>
      </c>
      <c r="L83" s="133"/>
      <c r="M83" s="130"/>
      <c r="N83" s="130"/>
    </row>
    <row r="84" spans="1:14" x14ac:dyDescent="0.25">
      <c r="A84" s="151">
        <v>24</v>
      </c>
      <c r="B84" s="152" t="s">
        <v>93</v>
      </c>
      <c r="C84" s="169" t="s">
        <v>266</v>
      </c>
      <c r="D84" s="151"/>
      <c r="E84" s="151" t="s">
        <v>157</v>
      </c>
      <c r="F84" s="154" t="s">
        <v>14</v>
      </c>
      <c r="G84" s="155" t="s">
        <v>493</v>
      </c>
      <c r="H84" s="180" t="s">
        <v>92</v>
      </c>
      <c r="I84" s="157">
        <v>2</v>
      </c>
      <c r="J84" s="157">
        <v>0</v>
      </c>
      <c r="K84" s="168" t="s">
        <v>225</v>
      </c>
      <c r="L84" s="156">
        <v>35</v>
      </c>
      <c r="M84" s="158" t="s">
        <v>224</v>
      </c>
      <c r="N84" s="159"/>
    </row>
    <row r="85" spans="1:14" x14ac:dyDescent="0.25">
      <c r="A85" s="115"/>
      <c r="B85" s="171" t="s">
        <v>94</v>
      </c>
      <c r="C85" s="161"/>
      <c r="D85" s="115"/>
      <c r="E85" s="115"/>
      <c r="F85" s="119"/>
      <c r="G85" s="120"/>
      <c r="H85" s="176"/>
      <c r="I85" s="76"/>
      <c r="J85" s="76"/>
      <c r="K85" s="144" t="s">
        <v>226</v>
      </c>
      <c r="L85" s="123"/>
      <c r="M85" s="121"/>
      <c r="N85" s="121"/>
    </row>
    <row r="86" spans="1:14" x14ac:dyDescent="0.25">
      <c r="A86" s="115"/>
      <c r="B86" s="118"/>
      <c r="C86" s="76"/>
      <c r="D86" s="115"/>
      <c r="E86" s="115"/>
      <c r="F86" s="119"/>
      <c r="G86" s="120"/>
      <c r="H86" s="176"/>
      <c r="I86" s="173"/>
      <c r="J86" s="173"/>
      <c r="K86" s="144" t="s">
        <v>200</v>
      </c>
      <c r="L86" s="123"/>
      <c r="M86" s="121"/>
      <c r="N86" s="121"/>
    </row>
    <row r="87" spans="1:14" ht="15.75" thickBot="1" x14ac:dyDescent="0.3">
      <c r="A87" s="124"/>
      <c r="B87" s="127"/>
      <c r="C87" s="160"/>
      <c r="D87" s="124"/>
      <c r="E87" s="124"/>
      <c r="F87" s="128"/>
      <c r="G87" s="129"/>
      <c r="H87" s="179"/>
      <c r="I87" s="131"/>
      <c r="J87" s="131"/>
      <c r="K87" s="166" t="s">
        <v>123</v>
      </c>
      <c r="L87" s="133"/>
      <c r="M87" s="130"/>
      <c r="N87" s="130"/>
    </row>
    <row r="88" spans="1:14" x14ac:dyDescent="0.25">
      <c r="A88" s="157">
        <v>25</v>
      </c>
      <c r="B88" s="172" t="s">
        <v>159</v>
      </c>
      <c r="C88" s="169" t="s">
        <v>266</v>
      </c>
      <c r="D88" s="151"/>
      <c r="E88" s="151" t="s">
        <v>157</v>
      </c>
      <c r="F88" s="154" t="s">
        <v>14</v>
      </c>
      <c r="G88" s="170" t="s">
        <v>496</v>
      </c>
      <c r="H88" s="180" t="s">
        <v>103</v>
      </c>
      <c r="I88" s="157">
        <v>1</v>
      </c>
      <c r="J88" s="157">
        <v>0</v>
      </c>
      <c r="K88" s="168" t="s">
        <v>138</v>
      </c>
      <c r="L88" s="156">
        <v>32</v>
      </c>
      <c r="M88" s="158" t="s">
        <v>115</v>
      </c>
      <c r="N88" s="159"/>
    </row>
    <row r="89" spans="1:14" x14ac:dyDescent="0.25">
      <c r="A89" s="171"/>
      <c r="B89" s="171" t="s">
        <v>160</v>
      </c>
      <c r="C89" s="76"/>
      <c r="D89" s="115"/>
      <c r="E89" s="115"/>
      <c r="F89" s="119"/>
      <c r="G89" s="120"/>
      <c r="H89" s="176"/>
      <c r="I89" s="173"/>
      <c r="J89" s="173"/>
      <c r="K89" s="144" t="s">
        <v>227</v>
      </c>
      <c r="L89" s="123"/>
      <c r="M89" s="121"/>
      <c r="N89" s="121"/>
    </row>
    <row r="90" spans="1:14" x14ac:dyDescent="0.25">
      <c r="A90" s="171"/>
      <c r="B90" s="171"/>
      <c r="C90" s="76"/>
      <c r="D90" s="115"/>
      <c r="E90" s="115"/>
      <c r="F90" s="119"/>
      <c r="G90" s="120"/>
      <c r="H90" s="176"/>
      <c r="I90" s="173"/>
      <c r="J90" s="173"/>
      <c r="K90" s="144" t="s">
        <v>130</v>
      </c>
      <c r="L90" s="123"/>
      <c r="M90" s="121"/>
      <c r="N90" s="121"/>
    </row>
    <row r="91" spans="1:14" ht="15.75" thickBot="1" x14ac:dyDescent="0.3">
      <c r="A91" s="174"/>
      <c r="B91" s="174"/>
      <c r="C91" s="160"/>
      <c r="D91" s="124"/>
      <c r="E91" s="124"/>
      <c r="F91" s="128"/>
      <c r="G91" s="129"/>
      <c r="H91" s="179"/>
      <c r="I91" s="131"/>
      <c r="J91" s="131"/>
      <c r="K91" s="166" t="s">
        <v>200</v>
      </c>
      <c r="L91" s="133"/>
      <c r="M91" s="130"/>
      <c r="N91" s="130"/>
    </row>
    <row r="92" spans="1:14" x14ac:dyDescent="0.25">
      <c r="A92" s="157">
        <v>26</v>
      </c>
      <c r="B92" s="172" t="s">
        <v>101</v>
      </c>
      <c r="C92" s="169" t="s">
        <v>266</v>
      </c>
      <c r="D92" s="151"/>
      <c r="E92" s="151" t="s">
        <v>157</v>
      </c>
      <c r="F92" s="154" t="s">
        <v>14</v>
      </c>
      <c r="G92" s="170" t="s">
        <v>497</v>
      </c>
      <c r="H92" s="180" t="s">
        <v>103</v>
      </c>
      <c r="I92" s="157">
        <v>1</v>
      </c>
      <c r="J92" s="157">
        <v>0</v>
      </c>
      <c r="K92" s="168" t="s">
        <v>151</v>
      </c>
      <c r="L92" s="156">
        <v>24</v>
      </c>
      <c r="M92" s="158" t="s">
        <v>150</v>
      </c>
      <c r="N92" s="159"/>
    </row>
    <row r="93" spans="1:14" ht="15.75" thickBot="1" x14ac:dyDescent="0.3">
      <c r="A93" s="184"/>
      <c r="B93" s="184" t="s">
        <v>544</v>
      </c>
      <c r="C93" s="185"/>
      <c r="D93" s="186"/>
      <c r="E93" s="124"/>
      <c r="F93" s="128"/>
      <c r="G93" s="187"/>
      <c r="H93" s="188"/>
      <c r="I93" s="189"/>
      <c r="J93" s="189"/>
      <c r="K93" s="148"/>
      <c r="L93" s="190"/>
      <c r="M93" s="130"/>
      <c r="N93" s="339"/>
    </row>
    <row r="94" spans="1:14" x14ac:dyDescent="0.25">
      <c r="A94" s="249">
        <v>27</v>
      </c>
      <c r="B94" s="172" t="s">
        <v>99</v>
      </c>
      <c r="C94" s="192" t="s">
        <v>266</v>
      </c>
      <c r="D94" s="193"/>
      <c r="E94" s="151" t="s">
        <v>156</v>
      </c>
      <c r="F94" s="154" t="s">
        <v>14</v>
      </c>
      <c r="G94" s="167" t="s">
        <v>515</v>
      </c>
      <c r="H94" s="194" t="s">
        <v>103</v>
      </c>
      <c r="I94" s="249">
        <v>1</v>
      </c>
      <c r="J94" s="249">
        <v>0</v>
      </c>
      <c r="K94" s="168" t="s">
        <v>153</v>
      </c>
      <c r="L94" s="195">
        <v>26</v>
      </c>
      <c r="M94" s="158" t="s">
        <v>146</v>
      </c>
      <c r="N94" s="340"/>
    </row>
    <row r="95" spans="1:14" x14ac:dyDescent="0.25">
      <c r="A95" s="196"/>
      <c r="B95" s="197" t="s">
        <v>102</v>
      </c>
      <c r="C95" s="198"/>
      <c r="D95" s="199"/>
      <c r="E95" s="115"/>
      <c r="F95" s="119"/>
      <c r="G95" s="120"/>
      <c r="H95" s="200"/>
      <c r="I95" s="201"/>
      <c r="J95" s="201"/>
      <c r="K95" s="144" t="s">
        <v>153</v>
      </c>
      <c r="L95" s="202"/>
      <c r="M95" s="121"/>
      <c r="N95" s="341"/>
    </row>
    <row r="96" spans="1:14" ht="15.75" thickBot="1" x14ac:dyDescent="0.3">
      <c r="A96" s="184"/>
      <c r="B96" s="184"/>
      <c r="C96" s="185"/>
      <c r="D96" s="186"/>
      <c r="E96" s="124"/>
      <c r="F96" s="128"/>
      <c r="G96" s="129"/>
      <c r="H96" s="188"/>
      <c r="I96" s="189"/>
      <c r="J96" s="189"/>
      <c r="K96" s="148"/>
      <c r="L96" s="190"/>
      <c r="M96" s="130"/>
      <c r="N96" s="339"/>
    </row>
    <row r="97" spans="1:14" x14ac:dyDescent="0.25">
      <c r="A97" s="249">
        <v>28</v>
      </c>
      <c r="B97" s="203" t="s">
        <v>100</v>
      </c>
      <c r="C97" s="192" t="s">
        <v>266</v>
      </c>
      <c r="D97" s="193"/>
      <c r="E97" s="151" t="s">
        <v>156</v>
      </c>
      <c r="F97" s="154" t="s">
        <v>14</v>
      </c>
      <c r="G97" s="167" t="s">
        <v>498</v>
      </c>
      <c r="H97" s="194" t="s">
        <v>103</v>
      </c>
      <c r="I97" s="249">
        <v>1</v>
      </c>
      <c r="J97" s="249">
        <v>0</v>
      </c>
      <c r="K97" s="168" t="s">
        <v>229</v>
      </c>
      <c r="L97" s="195">
        <v>35</v>
      </c>
      <c r="M97" s="158" t="s">
        <v>228</v>
      </c>
      <c r="N97" s="340"/>
    </row>
    <row r="98" spans="1:14" ht="15.75" thickBot="1" x14ac:dyDescent="0.3">
      <c r="A98" s="184"/>
      <c r="B98" s="204" t="s">
        <v>161</v>
      </c>
      <c r="C98" s="185"/>
      <c r="D98" s="186"/>
      <c r="E98" s="124"/>
      <c r="F98" s="128"/>
      <c r="G98" s="129"/>
      <c r="H98" s="188"/>
      <c r="I98" s="189"/>
      <c r="J98" s="189"/>
      <c r="K98" s="166" t="s">
        <v>145</v>
      </c>
      <c r="L98" s="190"/>
      <c r="M98" s="130"/>
      <c r="N98" s="339"/>
    </row>
    <row r="99" spans="1:14" x14ac:dyDescent="0.25">
      <c r="A99" s="249">
        <v>29</v>
      </c>
      <c r="B99" s="172" t="s">
        <v>187</v>
      </c>
      <c r="C99" s="205" t="s">
        <v>266</v>
      </c>
      <c r="D99" s="193"/>
      <c r="E99" s="151" t="s">
        <v>157</v>
      </c>
      <c r="F99" s="154" t="s">
        <v>14</v>
      </c>
      <c r="G99" s="170" t="s">
        <v>547</v>
      </c>
      <c r="H99" s="194" t="s">
        <v>240</v>
      </c>
      <c r="I99" s="249">
        <v>0</v>
      </c>
      <c r="J99" s="249">
        <v>0</v>
      </c>
      <c r="K99" s="168" t="s">
        <v>221</v>
      </c>
      <c r="L99" s="195">
        <v>36</v>
      </c>
      <c r="M99" s="158" t="s">
        <v>117</v>
      </c>
      <c r="N99" s="340"/>
    </row>
    <row r="100" spans="1:14" ht="15.75" thickBot="1" x14ac:dyDescent="0.3">
      <c r="A100" s="184"/>
      <c r="B100" s="184" t="s">
        <v>546</v>
      </c>
      <c r="C100" s="185"/>
      <c r="D100" s="186"/>
      <c r="E100" s="124"/>
      <c r="F100" s="128"/>
      <c r="G100" s="129"/>
      <c r="H100" s="188"/>
      <c r="I100" s="206"/>
      <c r="J100" s="206"/>
      <c r="K100" s="148"/>
      <c r="L100" s="190"/>
      <c r="M100" s="130"/>
      <c r="N100" s="339"/>
    </row>
    <row r="101" spans="1:14" x14ac:dyDescent="0.25">
      <c r="A101" s="249">
        <v>30</v>
      </c>
      <c r="B101" s="203" t="s">
        <v>188</v>
      </c>
      <c r="C101" s="192" t="s">
        <v>266</v>
      </c>
      <c r="D101" s="193"/>
      <c r="E101" s="151" t="s">
        <v>156</v>
      </c>
      <c r="F101" s="154" t="s">
        <v>14</v>
      </c>
      <c r="G101" s="170" t="s">
        <v>499</v>
      </c>
      <c r="H101" s="194" t="s">
        <v>240</v>
      </c>
      <c r="I101" s="250">
        <v>0</v>
      </c>
      <c r="J101" s="250">
        <v>0</v>
      </c>
      <c r="K101" s="208" t="s">
        <v>231</v>
      </c>
      <c r="L101" s="195">
        <v>36</v>
      </c>
      <c r="M101" s="209" t="s">
        <v>230</v>
      </c>
      <c r="N101" s="340"/>
    </row>
    <row r="102" spans="1:14" ht="15.75" thickBot="1" x14ac:dyDescent="0.3">
      <c r="A102" s="184"/>
      <c r="B102" s="204" t="s">
        <v>251</v>
      </c>
      <c r="C102" s="185"/>
      <c r="D102" s="186"/>
      <c r="E102" s="124"/>
      <c r="F102" s="128"/>
      <c r="G102" s="129"/>
      <c r="H102" s="188"/>
      <c r="I102" s="189"/>
      <c r="J102" s="189"/>
      <c r="K102" s="210" t="s">
        <v>232</v>
      </c>
      <c r="L102" s="190"/>
      <c r="M102" s="130"/>
      <c r="N102" s="339"/>
    </row>
    <row r="103" spans="1:14" x14ac:dyDescent="0.25">
      <c r="A103" s="249">
        <v>31</v>
      </c>
      <c r="B103" s="203" t="s">
        <v>189</v>
      </c>
      <c r="C103" s="192" t="s">
        <v>266</v>
      </c>
      <c r="D103" s="193"/>
      <c r="E103" s="151" t="s">
        <v>156</v>
      </c>
      <c r="F103" s="154" t="s">
        <v>14</v>
      </c>
      <c r="G103" s="167" t="s">
        <v>500</v>
      </c>
      <c r="H103" s="194" t="s">
        <v>240</v>
      </c>
      <c r="I103" s="250">
        <v>0</v>
      </c>
      <c r="J103" s="250">
        <v>0</v>
      </c>
      <c r="K103" s="208" t="s">
        <v>104</v>
      </c>
      <c r="L103" s="195">
        <v>36</v>
      </c>
      <c r="M103" s="209" t="s">
        <v>126</v>
      </c>
      <c r="N103" s="340"/>
    </row>
    <row r="104" spans="1:14" x14ac:dyDescent="0.25">
      <c r="A104" s="196"/>
      <c r="B104" s="197" t="s">
        <v>252</v>
      </c>
      <c r="C104" s="198"/>
      <c r="D104" s="199"/>
      <c r="E104" s="115"/>
      <c r="F104" s="119"/>
      <c r="G104" s="120"/>
      <c r="H104" s="200"/>
      <c r="I104" s="201"/>
      <c r="J104" s="201"/>
      <c r="K104" s="211" t="s">
        <v>233</v>
      </c>
      <c r="L104" s="202"/>
      <c r="M104" s="121"/>
      <c r="N104" s="341"/>
    </row>
    <row r="105" spans="1:14" ht="15.75" thickBot="1" x14ac:dyDescent="0.3">
      <c r="A105" s="184"/>
      <c r="B105" s="184"/>
      <c r="C105" s="185"/>
      <c r="D105" s="186"/>
      <c r="E105" s="124"/>
      <c r="F105" s="128"/>
      <c r="G105" s="129"/>
      <c r="H105" s="188"/>
      <c r="I105" s="189"/>
      <c r="J105" s="189"/>
      <c r="K105" s="210" t="s">
        <v>200</v>
      </c>
      <c r="L105" s="190"/>
      <c r="M105" s="130"/>
      <c r="N105" s="339"/>
    </row>
    <row r="106" spans="1:14" x14ac:dyDescent="0.25">
      <c r="A106" s="8">
        <v>32</v>
      </c>
      <c r="B106" s="80" t="s">
        <v>190</v>
      </c>
      <c r="C106" s="212" t="s">
        <v>266</v>
      </c>
      <c r="D106" s="199"/>
      <c r="E106" s="115" t="s">
        <v>157</v>
      </c>
      <c r="F106" s="154" t="s">
        <v>14</v>
      </c>
      <c r="G106" s="167" t="s">
        <v>501</v>
      </c>
      <c r="H106" s="194" t="s">
        <v>240</v>
      </c>
      <c r="I106" s="213">
        <v>0</v>
      </c>
      <c r="J106" s="213">
        <v>0</v>
      </c>
      <c r="K106" s="208" t="s">
        <v>234</v>
      </c>
      <c r="L106" s="195">
        <v>32</v>
      </c>
      <c r="M106" s="214" t="s">
        <v>124</v>
      </c>
      <c r="N106" s="340"/>
    </row>
    <row r="107" spans="1:14" x14ac:dyDescent="0.25">
      <c r="A107" s="196"/>
      <c r="B107" s="197" t="s">
        <v>253</v>
      </c>
      <c r="C107" s="198"/>
      <c r="D107" s="199"/>
      <c r="E107" s="115"/>
      <c r="F107" s="119"/>
      <c r="G107" s="120"/>
      <c r="H107" s="200"/>
      <c r="I107" s="201"/>
      <c r="J107" s="201"/>
      <c r="K107" s="211" t="s">
        <v>233</v>
      </c>
      <c r="L107" s="202"/>
      <c r="M107" s="183"/>
      <c r="N107" s="341"/>
    </row>
    <row r="108" spans="1:14" x14ac:dyDescent="0.25">
      <c r="A108" s="196"/>
      <c r="B108" s="197"/>
      <c r="C108" s="198"/>
      <c r="D108" s="199"/>
      <c r="E108" s="115"/>
      <c r="F108" s="119"/>
      <c r="G108" s="120"/>
      <c r="H108" s="200"/>
      <c r="I108" s="201"/>
      <c r="J108" s="201"/>
      <c r="K108" s="211" t="s">
        <v>200</v>
      </c>
      <c r="L108" s="202"/>
      <c r="M108" s="121"/>
      <c r="N108" s="341"/>
    </row>
    <row r="109" spans="1:14" x14ac:dyDescent="0.25">
      <c r="A109" s="196"/>
      <c r="B109" s="196"/>
      <c r="C109" s="198"/>
      <c r="D109" s="199"/>
      <c r="E109" s="115"/>
      <c r="F109" s="119"/>
      <c r="G109" s="120"/>
      <c r="H109" s="200"/>
      <c r="I109" s="201"/>
      <c r="J109" s="201"/>
      <c r="K109" s="211" t="s">
        <v>235</v>
      </c>
      <c r="L109" s="202"/>
      <c r="M109" s="121"/>
      <c r="N109" s="341"/>
    </row>
    <row r="110" spans="1:14" ht="15.75" thickBot="1" x14ac:dyDescent="0.3">
      <c r="A110" s="184"/>
      <c r="B110" s="174"/>
      <c r="C110" s="185"/>
      <c r="D110" s="186"/>
      <c r="E110" s="124"/>
      <c r="F110" s="128"/>
      <c r="G110" s="129"/>
      <c r="H110" s="188"/>
      <c r="I110" s="189"/>
      <c r="J110" s="189"/>
      <c r="K110" s="210" t="s">
        <v>125</v>
      </c>
      <c r="L110" s="190"/>
      <c r="M110" s="130"/>
      <c r="N110" s="339"/>
    </row>
    <row r="111" spans="1:14" x14ac:dyDescent="0.25">
      <c r="A111" s="249">
        <v>33</v>
      </c>
      <c r="B111" s="203" t="s">
        <v>191</v>
      </c>
      <c r="C111" s="192" t="s">
        <v>266</v>
      </c>
      <c r="D111" s="193"/>
      <c r="E111" s="151" t="s">
        <v>156</v>
      </c>
      <c r="F111" s="154" t="s">
        <v>14</v>
      </c>
      <c r="G111" s="167" t="s">
        <v>502</v>
      </c>
      <c r="H111" s="194" t="s">
        <v>240</v>
      </c>
      <c r="I111" s="250">
        <v>0</v>
      </c>
      <c r="J111" s="250">
        <v>0</v>
      </c>
      <c r="K111" s="208" t="s">
        <v>121</v>
      </c>
      <c r="L111" s="195">
        <v>16</v>
      </c>
      <c r="M111" s="209" t="s">
        <v>246</v>
      </c>
      <c r="N111" s="340"/>
    </row>
    <row r="112" spans="1:14" ht="15.75" thickBot="1" x14ac:dyDescent="0.3">
      <c r="A112" s="184"/>
      <c r="B112" s="204" t="s">
        <v>254</v>
      </c>
      <c r="C112" s="185"/>
      <c r="D112" s="186"/>
      <c r="E112" s="124"/>
      <c r="F112" s="128"/>
      <c r="G112" s="129" t="s">
        <v>482</v>
      </c>
      <c r="H112" s="188"/>
      <c r="I112" s="215"/>
      <c r="J112" s="215"/>
      <c r="K112" s="210" t="s">
        <v>121</v>
      </c>
      <c r="L112" s="190"/>
      <c r="M112" s="130"/>
      <c r="N112" s="339"/>
    </row>
    <row r="113" spans="1:14" x14ac:dyDescent="0.25">
      <c r="A113" s="249">
        <v>34</v>
      </c>
      <c r="B113" s="203" t="s">
        <v>192</v>
      </c>
      <c r="C113" s="192" t="s">
        <v>266</v>
      </c>
      <c r="D113" s="193"/>
      <c r="E113" s="151" t="s">
        <v>157</v>
      </c>
      <c r="F113" s="154" t="s">
        <v>14</v>
      </c>
      <c r="G113" s="167" t="s">
        <v>516</v>
      </c>
      <c r="H113" s="194" t="s">
        <v>240</v>
      </c>
      <c r="I113" s="250">
        <v>0</v>
      </c>
      <c r="J113" s="250">
        <v>0</v>
      </c>
      <c r="K113" s="208" t="s">
        <v>225</v>
      </c>
      <c r="L113" s="195">
        <v>37</v>
      </c>
      <c r="M113" s="183"/>
      <c r="N113" s="340"/>
    </row>
    <row r="114" spans="1:14" x14ac:dyDescent="0.25">
      <c r="A114" s="196"/>
      <c r="B114" s="197" t="s">
        <v>255</v>
      </c>
      <c r="C114" s="198"/>
      <c r="D114" s="199"/>
      <c r="E114" s="115"/>
      <c r="F114" s="119"/>
      <c r="G114" s="120"/>
      <c r="H114" s="200"/>
      <c r="I114" s="201"/>
      <c r="J114" s="201"/>
      <c r="K114" s="211" t="s">
        <v>114</v>
      </c>
      <c r="L114" s="202"/>
      <c r="M114" s="121"/>
      <c r="N114" s="341"/>
    </row>
    <row r="115" spans="1:14" x14ac:dyDescent="0.25">
      <c r="A115" s="196"/>
      <c r="B115" s="196"/>
      <c r="C115" s="198"/>
      <c r="D115" s="199"/>
      <c r="E115" s="115"/>
      <c r="F115" s="119"/>
      <c r="G115" s="120"/>
      <c r="H115" s="200"/>
      <c r="I115" s="201"/>
      <c r="J115" s="201"/>
      <c r="K115" s="211" t="s">
        <v>236</v>
      </c>
      <c r="L115" s="202"/>
      <c r="M115" s="121"/>
      <c r="N115" s="341"/>
    </row>
    <row r="116" spans="1:14" ht="15.75" thickBot="1" x14ac:dyDescent="0.3">
      <c r="A116" s="184"/>
      <c r="B116" s="184"/>
      <c r="C116" s="185"/>
      <c r="D116" s="186"/>
      <c r="E116" s="124"/>
      <c r="F116" s="128"/>
      <c r="G116" s="129"/>
      <c r="H116" s="188"/>
      <c r="I116" s="189"/>
      <c r="J116" s="189"/>
      <c r="K116" s="210" t="s">
        <v>200</v>
      </c>
      <c r="L116" s="190"/>
      <c r="M116" s="130"/>
      <c r="N116" s="339"/>
    </row>
    <row r="117" spans="1:14" x14ac:dyDescent="0.25">
      <c r="A117" s="249">
        <v>35</v>
      </c>
      <c r="B117" s="203" t="s">
        <v>193</v>
      </c>
      <c r="C117" s="192" t="s">
        <v>266</v>
      </c>
      <c r="D117" s="193"/>
      <c r="E117" s="151" t="s">
        <v>157</v>
      </c>
      <c r="F117" s="154" t="s">
        <v>14</v>
      </c>
      <c r="G117" s="167" t="s">
        <v>467</v>
      </c>
      <c r="H117" s="194" t="s">
        <v>240</v>
      </c>
      <c r="I117" s="250">
        <v>0</v>
      </c>
      <c r="J117" s="250">
        <v>0</v>
      </c>
      <c r="K117" s="208" t="s">
        <v>227</v>
      </c>
      <c r="L117" s="195">
        <v>33</v>
      </c>
      <c r="M117" s="209" t="s">
        <v>134</v>
      </c>
      <c r="N117" s="340"/>
    </row>
    <row r="118" spans="1:14" x14ac:dyDescent="0.25">
      <c r="A118" s="196"/>
      <c r="B118" s="197" t="s">
        <v>256</v>
      </c>
      <c r="C118" s="198"/>
      <c r="D118" s="199"/>
      <c r="E118" s="115"/>
      <c r="F118" s="119"/>
      <c r="G118" s="120"/>
      <c r="H118" s="200"/>
      <c r="I118" s="201"/>
      <c r="J118" s="201"/>
      <c r="K118" s="211" t="s">
        <v>200</v>
      </c>
      <c r="L118" s="202"/>
      <c r="M118" s="121"/>
      <c r="N118" s="341"/>
    </row>
    <row r="119" spans="1:14" ht="15.75" thickBot="1" x14ac:dyDescent="0.3">
      <c r="A119" s="184"/>
      <c r="B119" s="184"/>
      <c r="C119" s="185"/>
      <c r="D119" s="186"/>
      <c r="E119" s="124"/>
      <c r="F119" s="128"/>
      <c r="G119" s="129"/>
      <c r="H119" s="188"/>
      <c r="I119" s="189"/>
      <c r="J119" s="189"/>
      <c r="K119" s="210" t="s">
        <v>144</v>
      </c>
      <c r="L119" s="190"/>
      <c r="M119" s="130"/>
      <c r="N119" s="339"/>
    </row>
    <row r="120" spans="1:14" x14ac:dyDescent="0.25">
      <c r="A120" s="249">
        <v>36</v>
      </c>
      <c r="B120" s="203" t="s">
        <v>194</v>
      </c>
      <c r="C120" s="192" t="s">
        <v>266</v>
      </c>
      <c r="D120" s="193"/>
      <c r="E120" s="151" t="s">
        <v>157</v>
      </c>
      <c r="F120" s="154" t="s">
        <v>14</v>
      </c>
      <c r="G120" s="167" t="s">
        <v>485</v>
      </c>
      <c r="H120" s="194" t="s">
        <v>240</v>
      </c>
      <c r="I120" s="250">
        <v>0</v>
      </c>
      <c r="J120" s="250">
        <v>0</v>
      </c>
      <c r="K120" s="208" t="s">
        <v>44</v>
      </c>
      <c r="L120" s="195">
        <v>32</v>
      </c>
      <c r="M120" s="209" t="s">
        <v>152</v>
      </c>
      <c r="N120" s="340"/>
    </row>
    <row r="121" spans="1:14" ht="15.75" thickBot="1" x14ac:dyDescent="0.3">
      <c r="A121" s="184"/>
      <c r="B121" s="204" t="s">
        <v>257</v>
      </c>
      <c r="C121" s="185"/>
      <c r="D121" s="186"/>
      <c r="E121" s="124"/>
      <c r="F121" s="128"/>
      <c r="G121" s="129"/>
      <c r="H121" s="188"/>
      <c r="I121" s="189"/>
      <c r="J121" s="189"/>
      <c r="K121" s="148"/>
      <c r="L121" s="190"/>
      <c r="M121" s="130"/>
      <c r="N121" s="339"/>
    </row>
    <row r="122" spans="1:14" x14ac:dyDescent="0.25">
      <c r="A122" s="249">
        <v>37</v>
      </c>
      <c r="B122" s="203" t="s">
        <v>427</v>
      </c>
      <c r="C122" s="192" t="s">
        <v>266</v>
      </c>
      <c r="D122" s="193"/>
      <c r="E122" s="151" t="s">
        <v>156</v>
      </c>
      <c r="F122" s="154" t="s">
        <v>14</v>
      </c>
      <c r="G122" s="167" t="s">
        <v>493</v>
      </c>
      <c r="H122" s="194" t="s">
        <v>240</v>
      </c>
      <c r="I122" s="250">
        <v>0</v>
      </c>
      <c r="J122" s="250">
        <v>0</v>
      </c>
      <c r="K122" s="208" t="s">
        <v>237</v>
      </c>
      <c r="L122" s="195">
        <v>36</v>
      </c>
      <c r="M122" s="209" t="s">
        <v>247</v>
      </c>
      <c r="N122" s="340"/>
    </row>
    <row r="123" spans="1:14" x14ac:dyDescent="0.25">
      <c r="A123" s="196"/>
      <c r="B123" s="197" t="s">
        <v>258</v>
      </c>
      <c r="C123" s="198"/>
      <c r="D123" s="199"/>
      <c r="E123" s="115"/>
      <c r="F123" s="119"/>
      <c r="G123" s="120"/>
      <c r="H123" s="200"/>
      <c r="I123" s="201"/>
      <c r="J123" s="201"/>
      <c r="K123" s="211" t="s">
        <v>200</v>
      </c>
      <c r="L123" s="202"/>
      <c r="M123" s="121"/>
      <c r="N123" s="341"/>
    </row>
    <row r="124" spans="1:14" ht="15.75" thickBot="1" x14ac:dyDescent="0.3">
      <c r="A124" s="184"/>
      <c r="B124" s="184"/>
      <c r="C124" s="185"/>
      <c r="D124" s="186"/>
      <c r="E124" s="124"/>
      <c r="F124" s="128"/>
      <c r="G124" s="129"/>
      <c r="H124" s="188"/>
      <c r="I124" s="189"/>
      <c r="J124" s="189"/>
      <c r="K124" s="210" t="s">
        <v>221</v>
      </c>
      <c r="L124" s="190"/>
      <c r="M124" s="130"/>
      <c r="N124" s="339"/>
    </row>
    <row r="125" spans="1:14" x14ac:dyDescent="0.25">
      <c r="A125" s="249">
        <v>38</v>
      </c>
      <c r="B125" s="203" t="s">
        <v>195</v>
      </c>
      <c r="C125" s="192" t="s">
        <v>266</v>
      </c>
      <c r="D125" s="193"/>
      <c r="E125" s="151" t="s">
        <v>157</v>
      </c>
      <c r="F125" s="154" t="s">
        <v>14</v>
      </c>
      <c r="G125" s="167" t="s">
        <v>504</v>
      </c>
      <c r="H125" s="194" t="s">
        <v>240</v>
      </c>
      <c r="I125" s="250">
        <v>0</v>
      </c>
      <c r="J125" s="250">
        <v>0</v>
      </c>
      <c r="K125" s="208" t="s">
        <v>9</v>
      </c>
      <c r="L125" s="195">
        <v>29</v>
      </c>
      <c r="M125" s="209" t="s">
        <v>238</v>
      </c>
      <c r="N125" s="340"/>
    </row>
    <row r="126" spans="1:14" ht="15.75" thickBot="1" x14ac:dyDescent="0.3">
      <c r="A126" s="216"/>
      <c r="B126" s="204" t="s">
        <v>265</v>
      </c>
      <c r="C126" s="185"/>
      <c r="D126" s="186"/>
      <c r="E126" s="124"/>
      <c r="F126" s="128"/>
      <c r="G126" s="129"/>
      <c r="H126" s="188"/>
      <c r="I126" s="189"/>
      <c r="J126" s="189"/>
      <c r="K126" s="148"/>
      <c r="L126" s="190"/>
      <c r="M126" s="130"/>
      <c r="N126" s="339"/>
    </row>
    <row r="127" spans="1:14" x14ac:dyDescent="0.25">
      <c r="A127" s="249">
        <v>39</v>
      </c>
      <c r="B127" s="203" t="s">
        <v>424</v>
      </c>
      <c r="C127" s="192" t="s">
        <v>266</v>
      </c>
      <c r="D127" s="193"/>
      <c r="E127" s="151" t="s">
        <v>156</v>
      </c>
      <c r="F127" s="154" t="s">
        <v>14</v>
      </c>
      <c r="G127" s="167" t="s">
        <v>509</v>
      </c>
      <c r="H127" s="194" t="s">
        <v>240</v>
      </c>
      <c r="I127" s="250">
        <v>0</v>
      </c>
      <c r="J127" s="250">
        <v>0</v>
      </c>
      <c r="K127" s="208" t="s">
        <v>139</v>
      </c>
      <c r="L127" s="195">
        <v>32</v>
      </c>
      <c r="M127" s="159"/>
      <c r="N127" s="340"/>
    </row>
    <row r="128" spans="1:14" ht="15.75" thickBot="1" x14ac:dyDescent="0.3">
      <c r="A128" s="206"/>
      <c r="B128" s="204" t="s">
        <v>560</v>
      </c>
      <c r="C128" s="217"/>
      <c r="D128" s="186"/>
      <c r="E128" s="124"/>
      <c r="F128" s="128"/>
      <c r="G128" s="218"/>
      <c r="H128" s="188"/>
      <c r="I128" s="219"/>
      <c r="J128" s="219"/>
      <c r="K128" s="210"/>
      <c r="L128" s="190"/>
      <c r="M128" s="130"/>
      <c r="N128" s="339"/>
    </row>
    <row r="129" spans="1:14" x14ac:dyDescent="0.25">
      <c r="A129" s="249">
        <v>40</v>
      </c>
      <c r="B129" s="203" t="s">
        <v>506</v>
      </c>
      <c r="C129" s="192" t="s">
        <v>266</v>
      </c>
      <c r="D129" s="193"/>
      <c r="E129" s="151" t="s">
        <v>157</v>
      </c>
      <c r="F129" s="154" t="s">
        <v>14</v>
      </c>
      <c r="G129" s="167" t="s">
        <v>512</v>
      </c>
      <c r="H129" s="194" t="s">
        <v>240</v>
      </c>
      <c r="I129" s="250">
        <v>0</v>
      </c>
      <c r="J129" s="250">
        <v>0</v>
      </c>
      <c r="K129" s="208" t="s">
        <v>139</v>
      </c>
      <c r="L129" s="195">
        <v>32</v>
      </c>
      <c r="M129" s="159"/>
      <c r="N129" s="340"/>
    </row>
    <row r="130" spans="1:14" ht="15.75" thickBot="1" x14ac:dyDescent="0.3">
      <c r="A130" s="206"/>
      <c r="B130" s="204" t="s">
        <v>248</v>
      </c>
      <c r="C130" s="217"/>
      <c r="D130" s="186"/>
      <c r="E130" s="124"/>
      <c r="F130" s="128"/>
      <c r="G130" s="218"/>
      <c r="H130" s="188"/>
      <c r="I130" s="219"/>
      <c r="J130" s="219"/>
      <c r="K130" s="210"/>
      <c r="L130" s="190"/>
      <c r="M130" s="130"/>
      <c r="N130" s="339"/>
    </row>
    <row r="131" spans="1:14" x14ac:dyDescent="0.25">
      <c r="A131" s="249">
        <v>41</v>
      </c>
      <c r="B131" s="203" t="s">
        <v>425</v>
      </c>
      <c r="C131" s="192" t="s">
        <v>266</v>
      </c>
      <c r="D131" s="193"/>
      <c r="E131" s="151" t="s">
        <v>156</v>
      </c>
      <c r="F131" s="154" t="s">
        <v>14</v>
      </c>
      <c r="G131" s="167" t="s">
        <v>505</v>
      </c>
      <c r="H131" s="194" t="s">
        <v>240</v>
      </c>
      <c r="I131" s="250">
        <v>0</v>
      </c>
      <c r="J131" s="250">
        <v>0</v>
      </c>
      <c r="K131" s="208" t="s">
        <v>139</v>
      </c>
      <c r="L131" s="195">
        <v>36</v>
      </c>
      <c r="M131" s="159"/>
      <c r="N131" s="340"/>
    </row>
    <row r="132" spans="1:14" ht="15.75" thickBot="1" x14ac:dyDescent="0.3">
      <c r="A132" s="206"/>
      <c r="B132" s="204" t="s">
        <v>249</v>
      </c>
      <c r="C132" s="217"/>
      <c r="D132" s="186"/>
      <c r="E132" s="124"/>
      <c r="F132" s="128"/>
      <c r="G132" s="218"/>
      <c r="H132" s="188"/>
      <c r="I132" s="219"/>
      <c r="J132" s="219"/>
      <c r="K132" s="210"/>
      <c r="L132" s="190"/>
      <c r="M132" s="130"/>
      <c r="N132" s="339"/>
    </row>
    <row r="133" spans="1:14" x14ac:dyDescent="0.25">
      <c r="A133" s="249">
        <v>42</v>
      </c>
      <c r="B133" s="203" t="s">
        <v>507</v>
      </c>
      <c r="C133" s="192" t="s">
        <v>266</v>
      </c>
      <c r="D133" s="193"/>
      <c r="E133" s="151" t="s">
        <v>156</v>
      </c>
      <c r="F133" s="154" t="s">
        <v>14</v>
      </c>
      <c r="G133" s="167" t="s">
        <v>509</v>
      </c>
      <c r="H133" s="194" t="s">
        <v>240</v>
      </c>
      <c r="I133" s="250">
        <v>0</v>
      </c>
      <c r="J133" s="250">
        <v>0</v>
      </c>
      <c r="K133" s="208" t="s">
        <v>139</v>
      </c>
      <c r="L133" s="195">
        <v>28</v>
      </c>
      <c r="M133" s="159"/>
      <c r="N133" s="340"/>
    </row>
    <row r="134" spans="1:14" ht="15.75" thickBot="1" x14ac:dyDescent="0.3">
      <c r="A134" s="206"/>
      <c r="B134" s="204" t="s">
        <v>508</v>
      </c>
      <c r="C134" s="217"/>
      <c r="D134" s="186"/>
      <c r="E134" s="124"/>
      <c r="F134" s="128"/>
      <c r="G134" s="218"/>
      <c r="H134" s="188"/>
      <c r="I134" s="219"/>
      <c r="J134" s="219"/>
      <c r="K134" s="210"/>
      <c r="L134" s="190"/>
      <c r="M134" s="130"/>
      <c r="N134" s="339"/>
    </row>
    <row r="135" spans="1:14" x14ac:dyDescent="0.25">
      <c r="A135" s="249">
        <v>43</v>
      </c>
      <c r="B135" s="203" t="s">
        <v>426</v>
      </c>
      <c r="C135" s="192" t="s">
        <v>266</v>
      </c>
      <c r="D135" s="193"/>
      <c r="E135" s="151" t="s">
        <v>157</v>
      </c>
      <c r="F135" s="154" t="s">
        <v>14</v>
      </c>
      <c r="G135" s="167" t="s">
        <v>514</v>
      </c>
      <c r="H135" s="194" t="s">
        <v>240</v>
      </c>
      <c r="I135" s="250">
        <v>0</v>
      </c>
      <c r="J135" s="250">
        <v>0</v>
      </c>
      <c r="K135" s="208" t="s">
        <v>145</v>
      </c>
      <c r="L135" s="195">
        <v>35</v>
      </c>
      <c r="M135" s="209" t="s">
        <v>154</v>
      </c>
      <c r="N135" s="340"/>
    </row>
    <row r="136" spans="1:14" x14ac:dyDescent="0.25">
      <c r="A136" s="196"/>
      <c r="B136" s="197" t="s">
        <v>250</v>
      </c>
      <c r="C136" s="198"/>
      <c r="D136" s="199"/>
      <c r="E136" s="115"/>
      <c r="F136" s="119"/>
      <c r="G136" s="120"/>
      <c r="H136" s="200"/>
      <c r="I136" s="201"/>
      <c r="J136" s="201"/>
      <c r="K136" s="211" t="s">
        <v>200</v>
      </c>
      <c r="L136" s="202"/>
      <c r="M136" s="121"/>
      <c r="N136" s="341"/>
    </row>
    <row r="137" spans="1:14" x14ac:dyDescent="0.25">
      <c r="A137" s="196"/>
      <c r="B137" s="196"/>
      <c r="C137" s="198"/>
      <c r="D137" s="199"/>
      <c r="E137" s="115"/>
      <c r="F137" s="119"/>
      <c r="G137" s="120"/>
      <c r="H137" s="200"/>
      <c r="I137" s="201"/>
      <c r="J137" s="201"/>
      <c r="K137" s="211" t="s">
        <v>221</v>
      </c>
      <c r="L137" s="202"/>
      <c r="M137" s="121"/>
      <c r="N137" s="341"/>
    </row>
    <row r="138" spans="1:14" ht="15.75" thickBot="1" x14ac:dyDescent="0.3">
      <c r="A138" s="184"/>
      <c r="B138" s="184"/>
      <c r="C138" s="185"/>
      <c r="D138" s="186"/>
      <c r="E138" s="124"/>
      <c r="F138" s="128"/>
      <c r="G138" s="129"/>
      <c r="H138" s="188"/>
      <c r="I138" s="189"/>
      <c r="J138" s="189"/>
      <c r="K138" s="210" t="s">
        <v>218</v>
      </c>
      <c r="L138" s="190"/>
      <c r="M138" s="130"/>
      <c r="N138" s="339"/>
    </row>
    <row r="140" spans="1:14" x14ac:dyDescent="0.25">
      <c r="L140" s="2"/>
      <c r="M140" s="1" t="s">
        <v>290</v>
      </c>
    </row>
    <row r="141" spans="1:14" x14ac:dyDescent="0.25">
      <c r="L141" s="2"/>
      <c r="M141" s="2" t="s">
        <v>95</v>
      </c>
    </row>
    <row r="142" spans="1:14" x14ac:dyDescent="0.25">
      <c r="L142" s="2"/>
      <c r="M142" s="3"/>
    </row>
    <row r="143" spans="1:14" x14ac:dyDescent="0.25">
      <c r="L143" s="2"/>
      <c r="M143" s="4"/>
    </row>
    <row r="144" spans="1:14" x14ac:dyDescent="0.25">
      <c r="L144" s="2"/>
      <c r="M144" s="5" t="s">
        <v>273</v>
      </c>
    </row>
  </sheetData>
  <mergeCells count="7">
    <mergeCell ref="N10:N11"/>
    <mergeCell ref="A10:A11"/>
    <mergeCell ref="C10:C11"/>
    <mergeCell ref="E10:E11"/>
    <mergeCell ref="F10:F11"/>
    <mergeCell ref="I10:J10"/>
    <mergeCell ref="M10:M11"/>
  </mergeCells>
  <pageMargins left="0.39" right="0.11811023622047245" top="1.0900000000000001" bottom="0.52" header="0.16" footer="0.23622047244094491"/>
  <pageSetup paperSize="10000" scale="8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A10" zoomScale="110" zoomScaleNormal="110" workbookViewId="0">
      <selection activeCell="G16" sqref="G16"/>
    </sheetView>
  </sheetViews>
  <sheetFormatPr defaultColWidth="9.125" defaultRowHeight="15" x14ac:dyDescent="0.25"/>
  <cols>
    <col min="1" max="1" width="4.375" style="52" bestFit="1" customWidth="1"/>
    <col min="2" max="2" width="35.375" style="52" customWidth="1"/>
    <col min="3" max="4" width="14.875" style="52" bestFit="1" customWidth="1"/>
    <col min="5" max="5" width="4.125" style="56" bestFit="1" customWidth="1"/>
    <col min="6" max="6" width="5.375" style="56" customWidth="1"/>
    <col min="7" max="7" width="32.125" style="52" customWidth="1"/>
    <col min="8" max="8" width="13.75" style="52" bestFit="1" customWidth="1"/>
    <col min="9" max="9" width="6.25" style="52" bestFit="1" customWidth="1"/>
    <col min="10" max="10" width="5.875" style="52" bestFit="1" customWidth="1"/>
    <col min="11" max="11" width="25" style="52" customWidth="1"/>
    <col min="12" max="12" width="6.875" style="52" bestFit="1" customWidth="1"/>
    <col min="13" max="13" width="24.625" style="52" customWidth="1"/>
    <col min="14" max="14" width="5.375" style="52" customWidth="1"/>
    <col min="15" max="16384" width="9.125" style="52"/>
  </cols>
  <sheetData>
    <row r="1" spans="1:14" x14ac:dyDescent="0.25">
      <c r="A1" s="9" t="s">
        <v>242</v>
      </c>
      <c r="B1" s="10"/>
      <c r="C1" s="10"/>
      <c r="D1" s="10"/>
      <c r="E1" s="57"/>
      <c r="F1" s="57"/>
      <c r="G1" s="10"/>
      <c r="H1" s="10"/>
      <c r="I1" s="10"/>
      <c r="J1" s="10"/>
      <c r="K1" s="10"/>
      <c r="L1" s="10"/>
      <c r="M1" s="10"/>
      <c r="N1" s="10"/>
    </row>
    <row r="2" spans="1:14" ht="21" x14ac:dyDescent="0.25">
      <c r="A2" s="15" t="s">
        <v>442</v>
      </c>
      <c r="B2" s="10"/>
      <c r="C2" s="10"/>
      <c r="D2" s="10"/>
      <c r="E2" s="57"/>
      <c r="F2" s="57"/>
      <c r="G2" s="10"/>
      <c r="H2" s="10"/>
      <c r="I2" s="10"/>
      <c r="J2" s="10"/>
      <c r="K2" s="10"/>
      <c r="L2" s="10"/>
      <c r="M2" s="10"/>
      <c r="N2" s="10"/>
    </row>
    <row r="3" spans="1:14" x14ac:dyDescent="0.25">
      <c r="A3" s="9" t="s">
        <v>243</v>
      </c>
      <c r="B3" s="10"/>
      <c r="C3" s="10"/>
      <c r="D3" s="10"/>
      <c r="E3" s="57"/>
      <c r="F3" s="57"/>
      <c r="G3" s="10"/>
      <c r="H3" s="10"/>
      <c r="I3" s="10"/>
      <c r="J3" s="10"/>
      <c r="K3" s="10"/>
      <c r="L3" s="10"/>
      <c r="M3" s="10"/>
      <c r="N3" s="10"/>
    </row>
    <row r="4" spans="1:14" x14ac:dyDescent="0.25">
      <c r="A4" s="9" t="s">
        <v>244</v>
      </c>
      <c r="B4" s="10"/>
      <c r="C4" s="10"/>
      <c r="D4" s="10"/>
      <c r="E4" s="57"/>
      <c r="F4" s="57"/>
      <c r="G4" s="10"/>
      <c r="H4" s="10"/>
      <c r="I4" s="10"/>
      <c r="J4" s="10"/>
      <c r="K4" s="10"/>
      <c r="L4" s="10"/>
      <c r="M4" s="10"/>
      <c r="N4" s="10"/>
    </row>
    <row r="5" spans="1:14" ht="15.75" thickBot="1" x14ac:dyDescent="0.3">
      <c r="A5" s="16" t="s">
        <v>245</v>
      </c>
      <c r="B5" s="10"/>
      <c r="C5" s="17"/>
      <c r="D5" s="17"/>
      <c r="E5" s="58"/>
      <c r="F5" s="58"/>
      <c r="G5" s="17"/>
      <c r="H5" s="17"/>
      <c r="I5" s="17"/>
      <c r="J5" s="17"/>
      <c r="K5" s="17"/>
      <c r="L5" s="10"/>
      <c r="M5" s="10"/>
      <c r="N5" s="10"/>
    </row>
    <row r="6" spans="1:14" ht="15.75" thickTop="1" x14ac:dyDescent="0.25">
      <c r="A6" s="53"/>
      <c r="B6" s="53"/>
      <c r="C6" s="53"/>
      <c r="D6" s="53"/>
      <c r="E6" s="59"/>
      <c r="F6" s="59"/>
      <c r="G6" s="53"/>
      <c r="H6" s="53"/>
      <c r="I6" s="53"/>
      <c r="J6" s="53"/>
      <c r="K6" s="53"/>
      <c r="L6" s="53"/>
      <c r="M6" s="53"/>
      <c r="N6" s="53"/>
    </row>
    <row r="7" spans="1:14" ht="18.75" x14ac:dyDescent="0.25">
      <c r="A7" s="60" t="s">
        <v>750</v>
      </c>
      <c r="B7" s="7"/>
      <c r="C7" s="7"/>
      <c r="D7" s="7"/>
      <c r="E7" s="61"/>
      <c r="F7" s="61"/>
      <c r="G7" s="7"/>
      <c r="H7" s="7"/>
      <c r="I7" s="7"/>
      <c r="J7" s="7"/>
      <c r="K7" s="7"/>
      <c r="L7" s="7"/>
      <c r="M7" s="7"/>
      <c r="N7" s="7"/>
    </row>
    <row r="8" spans="1:14" ht="18.75" x14ac:dyDescent="0.25">
      <c r="A8" s="60" t="s">
        <v>166</v>
      </c>
      <c r="B8" s="7"/>
      <c r="C8" s="7"/>
      <c r="D8" s="7"/>
      <c r="E8" s="61"/>
      <c r="F8" s="61"/>
      <c r="G8" s="7"/>
      <c r="H8" s="7"/>
      <c r="I8" s="7"/>
      <c r="J8" s="7"/>
      <c r="K8" s="7"/>
      <c r="L8" s="7"/>
      <c r="M8" s="7"/>
      <c r="N8" s="7"/>
    </row>
    <row r="9" spans="1:14" ht="15.75" thickBot="1" x14ac:dyDescent="0.3">
      <c r="A9" s="54"/>
      <c r="B9" s="54"/>
      <c r="C9" s="54"/>
      <c r="D9" s="54"/>
      <c r="E9" s="62"/>
      <c r="F9" s="62"/>
      <c r="G9" s="54"/>
      <c r="H9" s="54"/>
      <c r="I9" s="54"/>
      <c r="J9" s="54"/>
      <c r="K9" s="54"/>
      <c r="L9" s="54"/>
      <c r="M9" s="54"/>
      <c r="N9" s="63"/>
    </row>
    <row r="10" spans="1:14" ht="15.75" thickTop="1" x14ac:dyDescent="0.25">
      <c r="A10" s="353" t="s">
        <v>429</v>
      </c>
      <c r="B10" s="343" t="s">
        <v>430</v>
      </c>
      <c r="C10" s="353" t="s">
        <v>1</v>
      </c>
      <c r="D10" s="302" t="s">
        <v>428</v>
      </c>
      <c r="E10" s="355" t="s">
        <v>158</v>
      </c>
      <c r="F10" s="353" t="s">
        <v>556</v>
      </c>
      <c r="G10" s="71" t="s">
        <v>431</v>
      </c>
      <c r="H10" s="343" t="s">
        <v>432</v>
      </c>
      <c r="I10" s="362" t="s">
        <v>269</v>
      </c>
      <c r="J10" s="363"/>
      <c r="K10" s="336" t="s">
        <v>433</v>
      </c>
      <c r="L10" s="344" t="s">
        <v>535</v>
      </c>
      <c r="M10" s="364" t="s">
        <v>434</v>
      </c>
      <c r="N10" s="353" t="s">
        <v>526</v>
      </c>
    </row>
    <row r="11" spans="1:14" x14ac:dyDescent="0.25">
      <c r="A11" s="354"/>
      <c r="B11" s="346" t="s">
        <v>435</v>
      </c>
      <c r="C11" s="354"/>
      <c r="D11" s="303" t="s">
        <v>748</v>
      </c>
      <c r="E11" s="356"/>
      <c r="F11" s="354"/>
      <c r="G11" s="337" t="s">
        <v>436</v>
      </c>
      <c r="H11" s="346" t="s">
        <v>437</v>
      </c>
      <c r="I11" s="260" t="s">
        <v>167</v>
      </c>
      <c r="J11" s="261" t="s">
        <v>168</v>
      </c>
      <c r="K11" s="338" t="s">
        <v>438</v>
      </c>
      <c r="L11" s="345" t="s">
        <v>536</v>
      </c>
      <c r="M11" s="365"/>
      <c r="N11" s="366"/>
    </row>
    <row r="12" spans="1:14" ht="15" customHeight="1" thickBot="1" x14ac:dyDescent="0.3">
      <c r="A12" s="102">
        <v>1</v>
      </c>
      <c r="B12" s="102">
        <v>2</v>
      </c>
      <c r="C12" s="102">
        <v>3</v>
      </c>
      <c r="D12" s="102">
        <v>4</v>
      </c>
      <c r="E12" s="102">
        <v>5</v>
      </c>
      <c r="F12" s="102">
        <v>6</v>
      </c>
      <c r="G12" s="102">
        <v>7</v>
      </c>
      <c r="H12" s="102">
        <v>8</v>
      </c>
      <c r="I12" s="102">
        <v>9</v>
      </c>
      <c r="J12" s="102">
        <v>10</v>
      </c>
      <c r="K12" s="103">
        <v>11</v>
      </c>
      <c r="L12" s="104">
        <v>12</v>
      </c>
      <c r="M12" s="104">
        <v>13</v>
      </c>
      <c r="N12" s="102">
        <v>14</v>
      </c>
    </row>
    <row r="13" spans="1:14" x14ac:dyDescent="0.25">
      <c r="A13" s="347">
        <v>1</v>
      </c>
      <c r="B13" s="172" t="s">
        <v>259</v>
      </c>
      <c r="C13" s="346" t="s">
        <v>266</v>
      </c>
      <c r="D13" s="193"/>
      <c r="E13" s="151" t="s">
        <v>156</v>
      </c>
      <c r="F13" s="154" t="s">
        <v>14</v>
      </c>
      <c r="G13" s="170" t="s">
        <v>549</v>
      </c>
      <c r="H13" s="194" t="s">
        <v>240</v>
      </c>
      <c r="I13" s="347">
        <v>0</v>
      </c>
      <c r="J13" s="347">
        <v>0</v>
      </c>
      <c r="K13" s="168" t="s">
        <v>293</v>
      </c>
      <c r="L13" s="195">
        <v>7</v>
      </c>
      <c r="M13" s="159"/>
      <c r="N13" s="340"/>
    </row>
    <row r="14" spans="1:14" ht="15.75" thickBot="1" x14ac:dyDescent="0.3">
      <c r="A14" s="206"/>
      <c r="B14" s="197" t="s">
        <v>548</v>
      </c>
      <c r="C14" s="185"/>
      <c r="D14" s="186"/>
      <c r="E14" s="124"/>
      <c r="F14" s="128"/>
      <c r="G14" s="129"/>
      <c r="H14" s="188"/>
      <c r="I14" s="206"/>
      <c r="J14" s="206"/>
      <c r="K14" s="166"/>
      <c r="L14" s="190"/>
      <c r="M14" s="130"/>
      <c r="N14" s="339"/>
    </row>
    <row r="15" spans="1:14" x14ac:dyDescent="0.25">
      <c r="A15" s="347">
        <v>2</v>
      </c>
      <c r="B15" s="220" t="s">
        <v>510</v>
      </c>
      <c r="C15" s="346" t="s">
        <v>266</v>
      </c>
      <c r="D15" s="193"/>
      <c r="E15" s="151" t="s">
        <v>157</v>
      </c>
      <c r="F15" s="154" t="s">
        <v>14</v>
      </c>
      <c r="G15" s="221" t="s">
        <v>517</v>
      </c>
      <c r="H15" s="194" t="s">
        <v>240</v>
      </c>
      <c r="I15" s="347">
        <v>0</v>
      </c>
      <c r="J15" s="347">
        <v>0</v>
      </c>
      <c r="K15" s="168" t="s">
        <v>294</v>
      </c>
      <c r="L15" s="195">
        <v>7</v>
      </c>
      <c r="M15" s="159"/>
      <c r="N15" s="340"/>
    </row>
    <row r="16" spans="1:14" x14ac:dyDescent="0.25">
      <c r="A16" s="8"/>
      <c r="B16" s="222" t="s">
        <v>459</v>
      </c>
      <c r="C16" s="198"/>
      <c r="D16" s="199"/>
      <c r="E16" s="115"/>
      <c r="F16" s="119"/>
      <c r="G16" s="163" t="s">
        <v>518</v>
      </c>
      <c r="H16" s="200"/>
      <c r="I16" s="8"/>
      <c r="J16" s="8"/>
      <c r="K16" s="144"/>
      <c r="L16" s="202"/>
      <c r="M16" s="121"/>
      <c r="N16" s="341"/>
    </row>
    <row r="17" spans="1:14" ht="15.75" thickBot="1" x14ac:dyDescent="0.3">
      <c r="A17" s="206"/>
      <c r="B17" s="223"/>
      <c r="C17" s="185"/>
      <c r="D17" s="186"/>
      <c r="E17" s="124"/>
      <c r="F17" s="128"/>
      <c r="G17" s="218" t="s">
        <v>533</v>
      </c>
      <c r="H17" s="188"/>
      <c r="I17" s="206"/>
      <c r="J17" s="206"/>
      <c r="K17" s="166"/>
      <c r="L17" s="190"/>
      <c r="M17" s="130"/>
      <c r="N17" s="339"/>
    </row>
    <row r="18" spans="1:14" x14ac:dyDescent="0.25">
      <c r="A18" s="347">
        <v>3</v>
      </c>
      <c r="B18" s="172" t="s">
        <v>260</v>
      </c>
      <c r="C18" s="346" t="s">
        <v>266</v>
      </c>
      <c r="D18" s="193"/>
      <c r="E18" s="151" t="s">
        <v>157</v>
      </c>
      <c r="F18" s="109" t="s">
        <v>14</v>
      </c>
      <c r="G18" s="224" t="s">
        <v>519</v>
      </c>
      <c r="H18" s="194" t="s">
        <v>240</v>
      </c>
      <c r="I18" s="347">
        <v>0</v>
      </c>
      <c r="J18" s="347">
        <v>0</v>
      </c>
      <c r="K18" s="168" t="s">
        <v>295</v>
      </c>
      <c r="L18" s="195">
        <v>7</v>
      </c>
      <c r="M18" s="159"/>
      <c r="N18" s="340"/>
    </row>
    <row r="19" spans="1:14" ht="15.75" thickBot="1" x14ac:dyDescent="0.3">
      <c r="A19" s="206"/>
      <c r="B19" s="184" t="s">
        <v>291</v>
      </c>
      <c r="C19" s="185"/>
      <c r="D19" s="186"/>
      <c r="E19" s="124"/>
      <c r="F19" s="128"/>
      <c r="G19" s="129"/>
      <c r="H19" s="188"/>
      <c r="I19" s="206"/>
      <c r="J19" s="206"/>
      <c r="K19" s="166"/>
      <c r="L19" s="190"/>
      <c r="M19" s="130"/>
      <c r="N19" s="339"/>
    </row>
    <row r="20" spans="1:14" x14ac:dyDescent="0.25">
      <c r="A20" s="347">
        <v>4</v>
      </c>
      <c r="B20" s="172" t="s">
        <v>261</v>
      </c>
      <c r="C20" s="346" t="s">
        <v>266</v>
      </c>
      <c r="D20" s="193"/>
      <c r="E20" s="151" t="s">
        <v>156</v>
      </c>
      <c r="F20" s="154" t="s">
        <v>14</v>
      </c>
      <c r="G20" s="170" t="s">
        <v>520</v>
      </c>
      <c r="H20" s="194" t="s">
        <v>240</v>
      </c>
      <c r="I20" s="347">
        <v>0</v>
      </c>
      <c r="J20" s="347">
        <v>0</v>
      </c>
      <c r="K20" s="168" t="s">
        <v>296</v>
      </c>
      <c r="L20" s="195">
        <v>7</v>
      </c>
      <c r="M20" s="159"/>
      <c r="N20" s="340"/>
    </row>
    <row r="21" spans="1:14" ht="15.75" thickBot="1" x14ac:dyDescent="0.3">
      <c r="A21" s="206"/>
      <c r="B21" s="184" t="s">
        <v>271</v>
      </c>
      <c r="C21" s="185"/>
      <c r="D21" s="186"/>
      <c r="E21" s="124"/>
      <c r="F21" s="128"/>
      <c r="G21" s="129" t="s">
        <v>513</v>
      </c>
      <c r="H21" s="188"/>
      <c r="I21" s="206"/>
      <c r="J21" s="206"/>
      <c r="K21" s="166"/>
      <c r="L21" s="190"/>
      <c r="M21" s="130"/>
      <c r="N21" s="339"/>
    </row>
    <row r="22" spans="1:14" x14ac:dyDescent="0.25">
      <c r="A22" s="347">
        <v>5</v>
      </c>
      <c r="B22" s="172" t="s">
        <v>262</v>
      </c>
      <c r="C22" s="346" t="s">
        <v>266</v>
      </c>
      <c r="D22" s="193"/>
      <c r="E22" s="151" t="s">
        <v>157</v>
      </c>
      <c r="F22" s="154" t="s">
        <v>14</v>
      </c>
      <c r="G22" s="170" t="s">
        <v>511</v>
      </c>
      <c r="H22" s="194" t="s">
        <v>240</v>
      </c>
      <c r="I22" s="347">
        <v>0</v>
      </c>
      <c r="J22" s="347">
        <v>0</v>
      </c>
      <c r="K22" s="168" t="s">
        <v>297</v>
      </c>
      <c r="L22" s="195">
        <v>7</v>
      </c>
      <c r="M22" s="159"/>
      <c r="N22" s="340"/>
    </row>
    <row r="23" spans="1:14" ht="15.75" thickBot="1" x14ac:dyDescent="0.3">
      <c r="A23" s="206"/>
      <c r="B23" s="223" t="s">
        <v>458</v>
      </c>
      <c r="C23" s="185"/>
      <c r="D23" s="186"/>
      <c r="E23" s="124"/>
      <c r="F23" s="128"/>
      <c r="G23" s="129"/>
      <c r="H23" s="188"/>
      <c r="I23" s="206"/>
      <c r="J23" s="206"/>
      <c r="K23" s="166"/>
      <c r="L23" s="190"/>
      <c r="M23" s="130"/>
      <c r="N23" s="339"/>
    </row>
    <row r="24" spans="1:14" x14ac:dyDescent="0.25">
      <c r="A24" s="347">
        <v>6</v>
      </c>
      <c r="B24" s="172" t="s">
        <v>263</v>
      </c>
      <c r="C24" s="346" t="s">
        <v>266</v>
      </c>
      <c r="D24" s="193"/>
      <c r="E24" s="151" t="s">
        <v>156</v>
      </c>
      <c r="F24" s="149" t="s">
        <v>14</v>
      </c>
      <c r="G24" s="224" t="s">
        <v>521</v>
      </c>
      <c r="H24" s="194" t="s">
        <v>240</v>
      </c>
      <c r="I24" s="347">
        <v>0</v>
      </c>
      <c r="J24" s="347">
        <v>0</v>
      </c>
      <c r="K24" s="168" t="s">
        <v>298</v>
      </c>
      <c r="L24" s="195">
        <v>7</v>
      </c>
      <c r="M24" s="159"/>
      <c r="N24" s="340"/>
    </row>
    <row r="25" spans="1:14" ht="15.75" thickBot="1" x14ac:dyDescent="0.3">
      <c r="A25" s="206"/>
      <c r="B25" s="184" t="s">
        <v>4</v>
      </c>
      <c r="C25" s="185"/>
      <c r="D25" s="186"/>
      <c r="E25" s="124"/>
      <c r="F25" s="128"/>
      <c r="G25" s="129"/>
      <c r="H25" s="188"/>
      <c r="I25" s="206"/>
      <c r="J25" s="206"/>
      <c r="K25" s="166"/>
      <c r="L25" s="190"/>
      <c r="M25" s="130"/>
      <c r="N25" s="339"/>
    </row>
    <row r="26" spans="1:14" x14ac:dyDescent="0.25">
      <c r="A26" s="347">
        <v>7</v>
      </c>
      <c r="B26" s="172" t="s">
        <v>264</v>
      </c>
      <c r="C26" s="346" t="s">
        <v>266</v>
      </c>
      <c r="D26" s="193"/>
      <c r="E26" s="151" t="s">
        <v>156</v>
      </c>
      <c r="F26" s="150" t="s">
        <v>14</v>
      </c>
      <c r="G26" s="224" t="s">
        <v>521</v>
      </c>
      <c r="H26" s="194" t="s">
        <v>240</v>
      </c>
      <c r="I26" s="347">
        <v>0</v>
      </c>
      <c r="J26" s="347">
        <v>0</v>
      </c>
      <c r="K26" s="168" t="s">
        <v>299</v>
      </c>
      <c r="L26" s="195">
        <v>7</v>
      </c>
      <c r="M26" s="159"/>
      <c r="N26" s="340"/>
    </row>
    <row r="27" spans="1:14" ht="15.75" thickBot="1" x14ac:dyDescent="0.3">
      <c r="A27" s="184"/>
      <c r="B27" s="225" t="s">
        <v>292</v>
      </c>
      <c r="C27" s="226"/>
      <c r="D27" s="186"/>
      <c r="E27" s="124"/>
      <c r="F27" s="128"/>
      <c r="G27" s="126"/>
      <c r="H27" s="188"/>
      <c r="I27" s="342"/>
      <c r="J27" s="342"/>
      <c r="K27" s="142"/>
      <c r="L27" s="228"/>
      <c r="M27" s="141"/>
      <c r="N27" s="342"/>
    </row>
    <row r="28" spans="1:14" x14ac:dyDescent="0.25">
      <c r="A28" s="347">
        <v>8</v>
      </c>
      <c r="B28" s="172" t="s">
        <v>561</v>
      </c>
      <c r="C28" s="346" t="s">
        <v>266</v>
      </c>
      <c r="D28" s="193"/>
      <c r="E28" s="151" t="s">
        <v>156</v>
      </c>
      <c r="F28" s="150" t="s">
        <v>14</v>
      </c>
      <c r="G28" s="224" t="s">
        <v>266</v>
      </c>
      <c r="H28" s="194" t="s">
        <v>240</v>
      </c>
      <c r="I28" s="347">
        <v>0</v>
      </c>
      <c r="J28" s="347">
        <v>0</v>
      </c>
      <c r="K28" s="168" t="s">
        <v>562</v>
      </c>
      <c r="L28" s="195">
        <v>7</v>
      </c>
      <c r="M28" s="159"/>
      <c r="N28" s="340"/>
    </row>
    <row r="29" spans="1:14" ht="15.75" thickBot="1" x14ac:dyDescent="0.3">
      <c r="A29" s="184"/>
      <c r="B29" s="225"/>
      <c r="C29" s="226"/>
      <c r="D29" s="186"/>
      <c r="E29" s="124"/>
      <c r="F29" s="128"/>
      <c r="G29" s="126"/>
      <c r="H29" s="188"/>
      <c r="I29" s="342"/>
      <c r="J29" s="342"/>
      <c r="K29" s="142"/>
      <c r="L29" s="228"/>
      <c r="M29" s="141"/>
      <c r="N29" s="342"/>
    </row>
    <row r="31" spans="1:14" x14ac:dyDescent="0.25">
      <c r="L31" s="2"/>
      <c r="M31" s="1" t="s">
        <v>290</v>
      </c>
    </row>
    <row r="32" spans="1:14" x14ac:dyDescent="0.25">
      <c r="L32" s="2"/>
      <c r="M32" s="2" t="s">
        <v>95</v>
      </c>
    </row>
    <row r="33" spans="12:13" x14ac:dyDescent="0.25">
      <c r="L33" s="2"/>
      <c r="M33" s="3"/>
    </row>
    <row r="34" spans="12:13" x14ac:dyDescent="0.25">
      <c r="L34" s="2"/>
      <c r="M34" s="4"/>
    </row>
    <row r="35" spans="12:13" x14ac:dyDescent="0.25">
      <c r="L35" s="2"/>
      <c r="M35" s="5" t="s">
        <v>273</v>
      </c>
    </row>
  </sheetData>
  <mergeCells count="7">
    <mergeCell ref="N10:N11"/>
    <mergeCell ref="A10:A11"/>
    <mergeCell ref="C10:C11"/>
    <mergeCell ref="E10:E11"/>
    <mergeCell ref="F10:F11"/>
    <mergeCell ref="I10:J10"/>
    <mergeCell ref="M10:M11"/>
  </mergeCells>
  <pageMargins left="0.39" right="0.11811023622047245" top="1.0900000000000001" bottom="0.52" header="0.16" footer="0.23622047244094491"/>
  <pageSetup paperSize="10000" scale="8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0"/>
  <sheetViews>
    <sheetView showGridLines="0" tabSelected="1" zoomScale="85" zoomScaleNormal="85" workbookViewId="0">
      <selection activeCell="V8" sqref="V8"/>
    </sheetView>
  </sheetViews>
  <sheetFormatPr defaultColWidth="9.125" defaultRowHeight="15" x14ac:dyDescent="0.25"/>
  <cols>
    <col min="1" max="1" width="4.375" style="52" bestFit="1" customWidth="1"/>
    <col min="2" max="2" width="28.875" style="52" customWidth="1"/>
    <col min="3" max="3" width="14.875" style="52" bestFit="1" customWidth="1"/>
    <col min="4" max="4" width="15.625" style="52" bestFit="1" customWidth="1"/>
    <col min="5" max="5" width="4.125" style="56" bestFit="1" customWidth="1"/>
    <col min="6" max="6" width="5.375" style="56" customWidth="1"/>
    <col min="7" max="7" width="23.875" style="52" customWidth="1"/>
    <col min="8" max="8" width="13.75" style="52" bestFit="1" customWidth="1"/>
    <col min="9" max="9" width="6.25" style="52" bestFit="1" customWidth="1"/>
    <col min="10" max="10" width="5.875" style="52" bestFit="1" customWidth="1"/>
    <col min="11" max="11" width="20.25" style="52" customWidth="1"/>
    <col min="12" max="12" width="5.25" style="52" bestFit="1" customWidth="1"/>
    <col min="13" max="13" width="5.375" style="52" bestFit="1" customWidth="1"/>
    <col min="14" max="14" width="25.25" style="52" bestFit="1" customWidth="1"/>
    <col min="15" max="15" width="23.875" style="52" customWidth="1"/>
    <col min="16" max="16384" width="9.125" style="52"/>
  </cols>
  <sheetData>
    <row r="1" spans="1:15" x14ac:dyDescent="0.25">
      <c r="A1" s="9" t="s">
        <v>242</v>
      </c>
      <c r="B1" s="10"/>
      <c r="C1" s="10"/>
      <c r="D1" s="10"/>
      <c r="E1" s="57"/>
      <c r="F1" s="57"/>
      <c r="G1" s="10"/>
      <c r="H1" s="10"/>
      <c r="I1" s="10"/>
      <c r="J1" s="10"/>
      <c r="K1" s="10"/>
      <c r="L1" s="10"/>
      <c r="M1" s="10"/>
      <c r="N1" s="10"/>
      <c r="O1" s="10"/>
    </row>
    <row r="2" spans="1:15" ht="21" x14ac:dyDescent="0.25">
      <c r="A2" s="15" t="s">
        <v>442</v>
      </c>
      <c r="B2" s="10"/>
      <c r="C2" s="10"/>
      <c r="D2" s="10"/>
      <c r="E2" s="57"/>
      <c r="F2" s="57"/>
      <c r="G2" s="10"/>
      <c r="H2" s="10"/>
      <c r="I2" s="10"/>
      <c r="J2" s="10"/>
      <c r="K2" s="10"/>
      <c r="L2" s="10"/>
      <c r="M2" s="10"/>
      <c r="N2" s="10"/>
      <c r="O2" s="10"/>
    </row>
    <row r="3" spans="1:15" x14ac:dyDescent="0.25">
      <c r="A3" s="9" t="s">
        <v>243</v>
      </c>
      <c r="B3" s="10"/>
      <c r="C3" s="10"/>
      <c r="D3" s="10"/>
      <c r="E3" s="57"/>
      <c r="F3" s="57"/>
      <c r="G3" s="10"/>
      <c r="H3" s="10"/>
      <c r="I3" s="10"/>
      <c r="J3" s="10"/>
      <c r="K3" s="10"/>
      <c r="L3" s="10"/>
      <c r="M3" s="10"/>
      <c r="N3" s="10"/>
      <c r="O3" s="10"/>
    </row>
    <row r="4" spans="1:15" x14ac:dyDescent="0.25">
      <c r="A4" s="9" t="s">
        <v>244</v>
      </c>
      <c r="B4" s="10"/>
      <c r="C4" s="10"/>
      <c r="D4" s="10"/>
      <c r="E4" s="57"/>
      <c r="F4" s="57"/>
      <c r="G4" s="10"/>
      <c r="H4" s="10"/>
      <c r="I4" s="10"/>
      <c r="J4" s="10"/>
      <c r="K4" s="10"/>
      <c r="L4" s="10"/>
      <c r="M4" s="10"/>
      <c r="N4" s="10"/>
      <c r="O4" s="10"/>
    </row>
    <row r="5" spans="1:15" ht="15.75" thickBot="1" x14ac:dyDescent="0.3">
      <c r="A5" s="16" t="s">
        <v>245</v>
      </c>
      <c r="B5" s="10"/>
      <c r="C5" s="17"/>
      <c r="D5" s="17"/>
      <c r="E5" s="58"/>
      <c r="F5" s="58"/>
      <c r="G5" s="17"/>
      <c r="H5" s="17"/>
      <c r="I5" s="17"/>
      <c r="J5" s="17"/>
      <c r="K5" s="17"/>
      <c r="L5" s="10"/>
      <c r="M5" s="10"/>
      <c r="N5" s="10"/>
      <c r="O5" s="10"/>
    </row>
    <row r="6" spans="1:15" ht="15.75" thickTop="1" x14ac:dyDescent="0.25">
      <c r="A6" s="53"/>
      <c r="B6" s="53"/>
      <c r="C6" s="53"/>
      <c r="D6" s="53"/>
      <c r="E6" s="59"/>
      <c r="F6" s="59"/>
      <c r="G6" s="53"/>
      <c r="H6" s="53"/>
      <c r="I6" s="53"/>
      <c r="J6" s="53"/>
      <c r="K6" s="53"/>
      <c r="L6" s="53"/>
      <c r="M6" s="53"/>
      <c r="N6" s="53"/>
      <c r="O6" s="53"/>
    </row>
    <row r="7" spans="1:15" ht="18.75" x14ac:dyDescent="0.25">
      <c r="A7" s="60" t="s">
        <v>559</v>
      </c>
      <c r="B7" s="7"/>
      <c r="C7" s="7"/>
      <c r="D7" s="7"/>
      <c r="E7" s="61"/>
      <c r="F7" s="61"/>
      <c r="G7" s="7"/>
      <c r="H7" s="7"/>
      <c r="I7" s="7"/>
      <c r="J7" s="7"/>
      <c r="K7" s="7"/>
      <c r="L7" s="7"/>
      <c r="M7" s="7"/>
      <c r="N7" s="7"/>
      <c r="O7" s="7"/>
    </row>
    <row r="8" spans="1:15" ht="18.75" x14ac:dyDescent="0.25">
      <c r="A8" s="60" t="s">
        <v>166</v>
      </c>
      <c r="B8" s="7"/>
      <c r="C8" s="7"/>
      <c r="D8" s="7"/>
      <c r="E8" s="61"/>
      <c r="F8" s="61"/>
      <c r="G8" s="7"/>
      <c r="H8" s="7"/>
      <c r="I8" s="7"/>
      <c r="J8" s="7"/>
      <c r="K8" s="7"/>
      <c r="L8" s="7"/>
      <c r="M8" s="7"/>
      <c r="N8" s="7"/>
      <c r="O8" s="7"/>
    </row>
    <row r="9" spans="1:15" ht="15.75" thickBot="1" x14ac:dyDescent="0.3">
      <c r="A9" s="54"/>
      <c r="B9" s="54"/>
      <c r="C9" s="54"/>
      <c r="D9" s="54"/>
      <c r="E9" s="62"/>
      <c r="F9" s="62"/>
      <c r="G9" s="54"/>
      <c r="H9" s="54"/>
      <c r="I9" s="54"/>
      <c r="J9" s="54"/>
      <c r="K9" s="54"/>
      <c r="L9" s="54"/>
      <c r="M9" s="54"/>
      <c r="N9" s="54"/>
      <c r="O9" s="63"/>
    </row>
    <row r="10" spans="1:15" ht="15.75" thickTop="1" x14ac:dyDescent="0.25">
      <c r="A10" s="383" t="s">
        <v>429</v>
      </c>
      <c r="B10" s="233" t="s">
        <v>430</v>
      </c>
      <c r="C10" s="383" t="s">
        <v>1</v>
      </c>
      <c r="D10" s="234" t="s">
        <v>428</v>
      </c>
      <c r="E10" s="383" t="s">
        <v>158</v>
      </c>
      <c r="F10" s="383" t="s">
        <v>556</v>
      </c>
      <c r="G10" s="235" t="s">
        <v>431</v>
      </c>
      <c r="H10" s="233" t="s">
        <v>432</v>
      </c>
      <c r="I10" s="386" t="s">
        <v>269</v>
      </c>
      <c r="J10" s="387"/>
      <c r="K10" s="236" t="s">
        <v>433</v>
      </c>
      <c r="L10" s="237" t="s">
        <v>644</v>
      </c>
      <c r="M10" s="237"/>
      <c r="N10" s="388" t="s">
        <v>434</v>
      </c>
      <c r="O10" s="383" t="s">
        <v>303</v>
      </c>
    </row>
    <row r="11" spans="1:15" x14ac:dyDescent="0.25">
      <c r="A11" s="385"/>
      <c r="B11" s="191" t="s">
        <v>435</v>
      </c>
      <c r="C11" s="385"/>
      <c r="D11" s="238" t="s">
        <v>679</v>
      </c>
      <c r="E11" s="385"/>
      <c r="F11" s="385"/>
      <c r="G11" s="239" t="s">
        <v>436</v>
      </c>
      <c r="H11" s="191" t="s">
        <v>437</v>
      </c>
      <c r="I11" s="240" t="s">
        <v>167</v>
      </c>
      <c r="J11" s="241" t="s">
        <v>168</v>
      </c>
      <c r="K11" s="242" t="s">
        <v>438</v>
      </c>
      <c r="L11" s="207" t="s">
        <v>169</v>
      </c>
      <c r="M11" s="207" t="s">
        <v>170</v>
      </c>
      <c r="N11" s="389"/>
      <c r="O11" s="384"/>
    </row>
    <row r="12" spans="1:15" ht="15" customHeight="1" thickBot="1" x14ac:dyDescent="0.3">
      <c r="A12" s="102">
        <v>1</v>
      </c>
      <c r="B12" s="102">
        <v>2</v>
      </c>
      <c r="C12" s="102">
        <v>3</v>
      </c>
      <c r="D12" s="102">
        <v>4</v>
      </c>
      <c r="E12" s="102">
        <v>5</v>
      </c>
      <c r="F12" s="102">
        <v>6</v>
      </c>
      <c r="G12" s="102">
        <v>7</v>
      </c>
      <c r="H12" s="102">
        <v>8</v>
      </c>
      <c r="I12" s="102">
        <v>9</v>
      </c>
      <c r="J12" s="102">
        <v>10</v>
      </c>
      <c r="K12" s="103">
        <v>11</v>
      </c>
      <c r="L12" s="104">
        <v>12</v>
      </c>
      <c r="M12" s="104">
        <v>13</v>
      </c>
      <c r="N12" s="104">
        <v>14</v>
      </c>
      <c r="O12" s="102">
        <v>15</v>
      </c>
    </row>
    <row r="13" spans="1:15" x14ac:dyDescent="0.25">
      <c r="A13" s="105">
        <v>1</v>
      </c>
      <c r="B13" s="106" t="s">
        <v>423</v>
      </c>
      <c r="C13" s="143" t="s">
        <v>11</v>
      </c>
      <c r="D13" s="108" t="s">
        <v>450</v>
      </c>
      <c r="E13" s="105" t="s">
        <v>156</v>
      </c>
      <c r="F13" s="109" t="s">
        <v>2</v>
      </c>
      <c r="G13" s="110" t="s">
        <v>460</v>
      </c>
      <c r="H13" s="111" t="s">
        <v>12</v>
      </c>
      <c r="I13" s="112">
        <v>23</v>
      </c>
      <c r="J13" s="112">
        <v>0</v>
      </c>
      <c r="K13" s="113" t="s">
        <v>266</v>
      </c>
      <c r="L13" s="112"/>
      <c r="M13" s="112"/>
      <c r="N13" s="114" t="s">
        <v>171</v>
      </c>
      <c r="O13" s="372" t="s">
        <v>642</v>
      </c>
    </row>
    <row r="14" spans="1:15" x14ac:dyDescent="0.25">
      <c r="A14" s="115"/>
      <c r="B14" s="116" t="s">
        <v>10</v>
      </c>
      <c r="C14" s="117"/>
      <c r="D14" s="118"/>
      <c r="E14" s="115"/>
      <c r="F14" s="119"/>
      <c r="G14" s="120" t="s">
        <v>461</v>
      </c>
      <c r="H14" s="121"/>
      <c r="I14" s="78"/>
      <c r="J14" s="78"/>
      <c r="K14" s="122"/>
      <c r="L14" s="123"/>
      <c r="M14" s="123"/>
      <c r="N14" s="121"/>
      <c r="O14" s="373"/>
    </row>
    <row r="15" spans="1:15" ht="15.75" thickBot="1" x14ac:dyDescent="0.3">
      <c r="A15" s="124"/>
      <c r="B15" s="125" t="s">
        <v>196</v>
      </c>
      <c r="C15" s="126"/>
      <c r="D15" s="127"/>
      <c r="E15" s="124"/>
      <c r="F15" s="128"/>
      <c r="G15" s="129"/>
      <c r="H15" s="130"/>
      <c r="I15" s="131"/>
      <c r="J15" s="131"/>
      <c r="K15" s="132"/>
      <c r="L15" s="133"/>
      <c r="M15" s="133"/>
      <c r="N15" s="130"/>
      <c r="O15" s="374"/>
    </row>
    <row r="16" spans="1:15" x14ac:dyDescent="0.25">
      <c r="A16" s="105">
        <v>2</v>
      </c>
      <c r="B16" s="106" t="s">
        <v>440</v>
      </c>
      <c r="C16" s="107" t="s">
        <v>6</v>
      </c>
      <c r="D16" s="108" t="s">
        <v>449</v>
      </c>
      <c r="E16" s="105" t="s">
        <v>157</v>
      </c>
      <c r="F16" s="109" t="s">
        <v>557</v>
      </c>
      <c r="G16" s="134" t="s">
        <v>462</v>
      </c>
      <c r="H16" s="111" t="s">
        <v>7</v>
      </c>
      <c r="I16" s="112">
        <v>25</v>
      </c>
      <c r="J16" s="112">
        <v>0</v>
      </c>
      <c r="K16" s="135" t="s">
        <v>9</v>
      </c>
      <c r="L16" s="111">
        <v>12</v>
      </c>
      <c r="M16" s="111">
        <v>12</v>
      </c>
      <c r="N16" s="136" t="s">
        <v>197</v>
      </c>
      <c r="O16" s="372" t="s">
        <v>162</v>
      </c>
    </row>
    <row r="17" spans="1:19" x14ac:dyDescent="0.25">
      <c r="A17" s="115"/>
      <c r="B17" s="137" t="s">
        <v>272</v>
      </c>
      <c r="C17" s="138"/>
      <c r="D17" s="115"/>
      <c r="E17" s="115"/>
      <c r="F17" s="119" t="s">
        <v>558</v>
      </c>
      <c r="G17" s="139"/>
      <c r="H17" s="123"/>
      <c r="I17" s="78"/>
      <c r="J17" s="78"/>
      <c r="K17" s="140"/>
      <c r="L17" s="123"/>
      <c r="M17" s="123"/>
      <c r="N17" s="121"/>
      <c r="O17" s="373"/>
    </row>
    <row r="18" spans="1:19" ht="15.75" thickBot="1" x14ac:dyDescent="0.3">
      <c r="A18" s="124"/>
      <c r="B18" s="125" t="s">
        <v>8</v>
      </c>
      <c r="C18" s="126"/>
      <c r="D18" s="124"/>
      <c r="E18" s="124"/>
      <c r="F18" s="128"/>
      <c r="G18" s="129"/>
      <c r="H18" s="133"/>
      <c r="I18" s="141"/>
      <c r="J18" s="141"/>
      <c r="K18" s="142"/>
      <c r="L18" s="141"/>
      <c r="M18" s="141"/>
      <c r="N18" s="130"/>
      <c r="O18" s="374"/>
    </row>
    <row r="19" spans="1:19" ht="24" x14ac:dyDescent="0.25">
      <c r="A19" s="105">
        <v>3</v>
      </c>
      <c r="B19" s="106" t="s">
        <v>439</v>
      </c>
      <c r="C19" s="143" t="s">
        <v>20</v>
      </c>
      <c r="D19" s="108" t="s">
        <v>452</v>
      </c>
      <c r="E19" s="105" t="s">
        <v>156</v>
      </c>
      <c r="F19" s="109" t="s">
        <v>557</v>
      </c>
      <c r="G19" s="134" t="s">
        <v>527</v>
      </c>
      <c r="H19" s="111" t="s">
        <v>21</v>
      </c>
      <c r="I19" s="112">
        <v>26</v>
      </c>
      <c r="J19" s="112">
        <v>0</v>
      </c>
      <c r="K19" s="135" t="s">
        <v>534</v>
      </c>
      <c r="L19" s="111">
        <v>14</v>
      </c>
      <c r="M19" s="111">
        <v>14</v>
      </c>
      <c r="N19" s="136" t="s">
        <v>420</v>
      </c>
      <c r="O19" s="372" t="s">
        <v>643</v>
      </c>
    </row>
    <row r="20" spans="1:19" x14ac:dyDescent="0.25">
      <c r="A20" s="115"/>
      <c r="B20" s="137" t="s">
        <v>19</v>
      </c>
      <c r="C20" s="138"/>
      <c r="D20" s="115"/>
      <c r="E20" s="115"/>
      <c r="F20" s="119" t="s">
        <v>558</v>
      </c>
      <c r="G20" s="139"/>
      <c r="H20" s="123"/>
      <c r="I20" s="78"/>
      <c r="J20" s="78"/>
      <c r="K20" s="140"/>
      <c r="L20" s="123"/>
      <c r="M20" s="123"/>
      <c r="N20" s="121"/>
      <c r="O20" s="375"/>
    </row>
    <row r="21" spans="1:19" ht="15.75" thickBot="1" x14ac:dyDescent="0.3">
      <c r="A21" s="124"/>
      <c r="B21" s="125" t="s">
        <v>22</v>
      </c>
      <c r="C21" s="126"/>
      <c r="D21" s="124"/>
      <c r="E21" s="124"/>
      <c r="F21" s="128"/>
      <c r="G21" s="129"/>
      <c r="H21" s="133"/>
      <c r="I21" s="141"/>
      <c r="J21" s="141"/>
      <c r="K21" s="142"/>
      <c r="L21" s="141"/>
      <c r="M21" s="141"/>
      <c r="N21" s="130"/>
      <c r="O21" s="376"/>
    </row>
    <row r="22" spans="1:19" x14ac:dyDescent="0.25">
      <c r="A22" s="105">
        <v>4</v>
      </c>
      <c r="B22" s="106" t="s">
        <v>441</v>
      </c>
      <c r="C22" s="107" t="s">
        <v>274</v>
      </c>
      <c r="D22" s="108" t="s">
        <v>451</v>
      </c>
      <c r="E22" s="105" t="s">
        <v>156</v>
      </c>
      <c r="F22" s="109" t="s">
        <v>2</v>
      </c>
      <c r="G22" s="134" t="s">
        <v>464</v>
      </c>
      <c r="H22" s="111" t="s">
        <v>7</v>
      </c>
      <c r="I22" s="112">
        <v>25</v>
      </c>
      <c r="J22" s="112">
        <v>0</v>
      </c>
      <c r="K22" s="135" t="s">
        <v>645</v>
      </c>
      <c r="L22" s="111">
        <v>4</v>
      </c>
      <c r="M22" s="377">
        <v>16</v>
      </c>
      <c r="N22" s="136" t="s">
        <v>5</v>
      </c>
      <c r="O22" s="381" t="s">
        <v>680</v>
      </c>
    </row>
    <row r="23" spans="1:19" x14ac:dyDescent="0.25">
      <c r="A23" s="115"/>
      <c r="B23" s="137" t="s">
        <v>13</v>
      </c>
      <c r="C23" s="138"/>
      <c r="D23" s="115"/>
      <c r="E23" s="115"/>
      <c r="F23" s="119"/>
      <c r="G23" s="139" t="s">
        <v>463</v>
      </c>
      <c r="H23" s="123"/>
      <c r="I23" s="78"/>
      <c r="J23" s="78"/>
      <c r="K23" s="144" t="s">
        <v>144</v>
      </c>
      <c r="L23" s="123">
        <v>12</v>
      </c>
      <c r="M23" s="378"/>
      <c r="N23" s="121"/>
      <c r="O23" s="370"/>
    </row>
    <row r="24" spans="1:19" ht="15.75" thickBot="1" x14ac:dyDescent="0.3">
      <c r="A24" s="124"/>
      <c r="B24" s="125" t="s">
        <v>172</v>
      </c>
      <c r="C24" s="126"/>
      <c r="D24" s="124"/>
      <c r="E24" s="124"/>
      <c r="F24" s="128"/>
      <c r="G24" s="129"/>
      <c r="H24" s="133"/>
      <c r="I24" s="145"/>
      <c r="J24" s="145"/>
      <c r="K24" s="142"/>
      <c r="L24" s="133"/>
      <c r="M24" s="146"/>
      <c r="N24" s="130"/>
      <c r="O24" s="371"/>
    </row>
    <row r="25" spans="1:19" x14ac:dyDescent="0.25">
      <c r="A25" s="105">
        <v>5</v>
      </c>
      <c r="B25" s="106" t="s">
        <v>46</v>
      </c>
      <c r="C25" s="107" t="s">
        <v>275</v>
      </c>
      <c r="D25" s="108" t="s">
        <v>453</v>
      </c>
      <c r="E25" s="105" t="s">
        <v>156</v>
      </c>
      <c r="F25" s="109" t="s">
        <v>2</v>
      </c>
      <c r="G25" s="134" t="s">
        <v>462</v>
      </c>
      <c r="H25" s="111" t="s">
        <v>43</v>
      </c>
      <c r="I25" s="147">
        <v>18</v>
      </c>
      <c r="J25" s="147">
        <v>0</v>
      </c>
      <c r="K25" s="135" t="s">
        <v>9</v>
      </c>
      <c r="L25" s="111">
        <v>15</v>
      </c>
      <c r="M25" s="111">
        <v>15</v>
      </c>
      <c r="N25" s="136" t="s">
        <v>421</v>
      </c>
      <c r="O25" s="382" t="s">
        <v>681</v>
      </c>
      <c r="P25" s="246"/>
      <c r="Q25" s="246"/>
      <c r="R25" s="246"/>
    </row>
    <row r="26" spans="1:19" x14ac:dyDescent="0.25">
      <c r="A26" s="115"/>
      <c r="B26" s="137" t="s">
        <v>47</v>
      </c>
      <c r="C26" s="138"/>
      <c r="D26" s="115"/>
      <c r="E26" s="115"/>
      <c r="F26" s="119"/>
      <c r="G26" s="139"/>
      <c r="H26" s="123"/>
      <c r="I26" s="76"/>
      <c r="J26" s="76"/>
      <c r="K26" s="140"/>
      <c r="L26" s="123"/>
      <c r="M26" s="123"/>
      <c r="N26" s="121"/>
      <c r="O26" s="370"/>
      <c r="P26" s="246"/>
      <c r="Q26" s="246"/>
      <c r="R26" s="246"/>
    </row>
    <row r="27" spans="1:19" ht="15.75" thickBot="1" x14ac:dyDescent="0.3">
      <c r="A27" s="124"/>
      <c r="B27" s="125" t="s">
        <v>173</v>
      </c>
      <c r="C27" s="126"/>
      <c r="D27" s="124"/>
      <c r="E27" s="124"/>
      <c r="F27" s="128"/>
      <c r="G27" s="129"/>
      <c r="H27" s="133"/>
      <c r="I27" s="131"/>
      <c r="J27" s="131"/>
      <c r="K27" s="148"/>
      <c r="L27" s="133"/>
      <c r="M27" s="133"/>
      <c r="N27" s="130"/>
      <c r="O27" s="371"/>
      <c r="P27" s="246"/>
      <c r="Q27" s="246"/>
      <c r="R27" s="246"/>
      <c r="S27" s="54"/>
    </row>
    <row r="28" spans="1:19" ht="24" x14ac:dyDescent="0.25">
      <c r="A28" s="105">
        <v>6</v>
      </c>
      <c r="B28" s="106" t="s">
        <v>28</v>
      </c>
      <c r="C28" s="143" t="s">
        <v>30</v>
      </c>
      <c r="D28" s="108" t="s">
        <v>447</v>
      </c>
      <c r="E28" s="105" t="s">
        <v>156</v>
      </c>
      <c r="F28" s="109" t="s">
        <v>2</v>
      </c>
      <c r="G28" s="134" t="s">
        <v>528</v>
      </c>
      <c r="H28" s="111" t="s">
        <v>21</v>
      </c>
      <c r="I28" s="147">
        <v>26</v>
      </c>
      <c r="J28" s="147">
        <v>0</v>
      </c>
      <c r="K28" s="135" t="s">
        <v>31</v>
      </c>
      <c r="L28" s="111">
        <v>12</v>
      </c>
      <c r="M28" s="379">
        <v>24</v>
      </c>
      <c r="N28" s="136" t="s">
        <v>107</v>
      </c>
      <c r="O28" s="382" t="s">
        <v>682</v>
      </c>
      <c r="P28" s="246"/>
      <c r="Q28" s="246"/>
      <c r="R28" s="246"/>
      <c r="S28" s="54"/>
    </row>
    <row r="29" spans="1:19" x14ac:dyDescent="0.25">
      <c r="A29" s="115"/>
      <c r="B29" s="137" t="s">
        <v>29</v>
      </c>
      <c r="C29" s="138"/>
      <c r="D29" s="115"/>
      <c r="E29" s="115"/>
      <c r="F29" s="119"/>
      <c r="G29" s="139"/>
      <c r="H29" s="123"/>
      <c r="I29" s="76"/>
      <c r="J29" s="76"/>
      <c r="K29" s="144" t="s">
        <v>31</v>
      </c>
      <c r="L29" s="123">
        <v>12</v>
      </c>
      <c r="M29" s="380"/>
      <c r="N29" s="121"/>
      <c r="O29" s="370"/>
      <c r="P29" s="246"/>
      <c r="Q29" s="246"/>
      <c r="R29" s="246"/>
      <c r="S29" s="54"/>
    </row>
    <row r="30" spans="1:19" ht="15.75" thickBot="1" x14ac:dyDescent="0.3">
      <c r="A30" s="124"/>
      <c r="B30" s="125" t="s">
        <v>563</v>
      </c>
      <c r="C30" s="126"/>
      <c r="D30" s="124"/>
      <c r="E30" s="124"/>
      <c r="F30" s="128"/>
      <c r="G30" s="129"/>
      <c r="H30" s="133"/>
      <c r="I30" s="131"/>
      <c r="J30" s="131"/>
      <c r="K30" s="142"/>
      <c r="L30" s="133"/>
      <c r="M30" s="133"/>
      <c r="N30" s="130"/>
      <c r="O30" s="371"/>
      <c r="P30" s="246"/>
      <c r="Q30" s="246"/>
      <c r="R30" s="246"/>
      <c r="S30" s="54"/>
    </row>
    <row r="31" spans="1:19" x14ac:dyDescent="0.25">
      <c r="A31" s="105">
        <v>7</v>
      </c>
      <c r="B31" s="106" t="s">
        <v>174</v>
      </c>
      <c r="C31" s="232" t="s">
        <v>276</v>
      </c>
      <c r="D31" s="108" t="s">
        <v>445</v>
      </c>
      <c r="E31" s="105" t="s">
        <v>157</v>
      </c>
      <c r="F31" s="109" t="s">
        <v>14</v>
      </c>
      <c r="G31" s="134" t="s">
        <v>465</v>
      </c>
      <c r="H31" s="111" t="s">
        <v>15</v>
      </c>
      <c r="I31" s="147">
        <v>17</v>
      </c>
      <c r="J31" s="147">
        <v>0</v>
      </c>
      <c r="K31" s="135" t="s">
        <v>199</v>
      </c>
      <c r="L31" s="111">
        <v>26</v>
      </c>
      <c r="M31" s="111"/>
      <c r="N31" s="136" t="s">
        <v>113</v>
      </c>
      <c r="O31" s="382" t="s">
        <v>683</v>
      </c>
      <c r="P31" s="247"/>
      <c r="Q31" s="247"/>
      <c r="R31" s="247"/>
      <c r="S31" s="54"/>
    </row>
    <row r="32" spans="1:19" x14ac:dyDescent="0.25">
      <c r="A32" s="115"/>
      <c r="B32" s="137" t="s">
        <v>48</v>
      </c>
      <c r="C32" s="138"/>
      <c r="D32" s="115"/>
      <c r="E32" s="115"/>
      <c r="F32" s="119"/>
      <c r="G32" s="139" t="s">
        <v>466</v>
      </c>
      <c r="H32" s="123"/>
      <c r="I32" s="76"/>
      <c r="J32" s="76"/>
      <c r="K32" s="144" t="s">
        <v>200</v>
      </c>
      <c r="L32" s="123"/>
      <c r="M32" s="123"/>
      <c r="N32" s="121"/>
      <c r="O32" s="369"/>
      <c r="P32" s="247"/>
      <c r="Q32" s="247"/>
      <c r="R32" s="247"/>
      <c r="S32" s="54"/>
    </row>
    <row r="33" spans="1:21" ht="15.75" thickBot="1" x14ac:dyDescent="0.3">
      <c r="A33" s="124"/>
      <c r="B33" s="125"/>
      <c r="C33" s="160"/>
      <c r="D33" s="124"/>
      <c r="E33" s="124"/>
      <c r="F33" s="128"/>
      <c r="G33" s="129"/>
      <c r="H33" s="133"/>
      <c r="I33" s="145"/>
      <c r="J33" s="145"/>
      <c r="K33" s="166" t="s">
        <v>201</v>
      </c>
      <c r="L33" s="133"/>
      <c r="M33" s="133"/>
      <c r="N33" s="130"/>
      <c r="O33" s="368"/>
      <c r="P33" s="247"/>
      <c r="Q33" s="247"/>
      <c r="R33" s="247"/>
      <c r="S33" s="54"/>
    </row>
    <row r="34" spans="1:21" ht="24.75" customHeight="1" x14ac:dyDescent="0.25">
      <c r="A34" s="105">
        <v>8</v>
      </c>
      <c r="B34" s="106" t="s">
        <v>77</v>
      </c>
      <c r="C34" s="229" t="s">
        <v>266</v>
      </c>
      <c r="D34" s="105"/>
      <c r="E34" s="105" t="s">
        <v>157</v>
      </c>
      <c r="F34" s="109" t="s">
        <v>2</v>
      </c>
      <c r="G34" s="230" t="s">
        <v>467</v>
      </c>
      <c r="H34" s="111" t="s">
        <v>79</v>
      </c>
      <c r="I34" s="147">
        <v>5</v>
      </c>
      <c r="J34" s="147">
        <v>0</v>
      </c>
      <c r="K34" s="135" t="s">
        <v>198</v>
      </c>
      <c r="L34" s="111">
        <v>26</v>
      </c>
      <c r="M34" s="111"/>
      <c r="N34" s="136" t="s">
        <v>137</v>
      </c>
      <c r="O34" s="382" t="s">
        <v>684</v>
      </c>
      <c r="P34" s="247"/>
      <c r="Q34" s="247"/>
      <c r="R34" s="247"/>
      <c r="S34" s="54"/>
    </row>
    <row r="35" spans="1:21" x14ac:dyDescent="0.25">
      <c r="A35" s="115"/>
      <c r="B35" s="165" t="s">
        <v>78</v>
      </c>
      <c r="C35" s="138"/>
      <c r="D35" s="115"/>
      <c r="E35" s="115"/>
      <c r="F35" s="119"/>
      <c r="G35" s="163"/>
      <c r="H35" s="123"/>
      <c r="I35" s="76"/>
      <c r="J35" s="76"/>
      <c r="K35" s="144" t="s">
        <v>138</v>
      </c>
      <c r="L35" s="123"/>
      <c r="M35" s="123"/>
      <c r="N35" s="121"/>
      <c r="O35" s="369"/>
      <c r="P35" s="247"/>
      <c r="Q35" s="247"/>
      <c r="R35" s="247"/>
      <c r="S35" s="54"/>
    </row>
    <row r="36" spans="1:21" ht="15.75" thickBot="1" x14ac:dyDescent="0.3">
      <c r="A36" s="124"/>
      <c r="B36" s="125" t="s">
        <v>175</v>
      </c>
      <c r="C36" s="160"/>
      <c r="D36" s="124"/>
      <c r="E36" s="124"/>
      <c r="F36" s="128"/>
      <c r="G36" s="129"/>
      <c r="H36" s="133"/>
      <c r="I36" s="131"/>
      <c r="J36" s="131"/>
      <c r="K36" s="142"/>
      <c r="L36" s="133"/>
      <c r="M36" s="133"/>
      <c r="N36" s="130"/>
      <c r="O36" s="368"/>
      <c r="P36" s="247"/>
      <c r="Q36" s="247"/>
      <c r="R36" s="247"/>
      <c r="S36" s="54"/>
      <c r="T36" s="54"/>
      <c r="U36" s="54"/>
    </row>
    <row r="37" spans="1:21" x14ac:dyDescent="0.25">
      <c r="A37" s="105">
        <v>9</v>
      </c>
      <c r="B37" s="106" t="s">
        <v>164</v>
      </c>
      <c r="C37" s="229" t="s">
        <v>266</v>
      </c>
      <c r="D37" s="105"/>
      <c r="E37" s="105" t="s">
        <v>157</v>
      </c>
      <c r="F37" s="109" t="s">
        <v>14</v>
      </c>
      <c r="G37" s="221" t="s">
        <v>468</v>
      </c>
      <c r="H37" s="111" t="s">
        <v>522</v>
      </c>
      <c r="I37" s="147">
        <v>3</v>
      </c>
      <c r="J37" s="147">
        <v>0</v>
      </c>
      <c r="K37" s="135" t="s">
        <v>202</v>
      </c>
      <c r="L37" s="111">
        <v>26</v>
      </c>
      <c r="M37" s="111"/>
      <c r="N37" s="136" t="s">
        <v>105</v>
      </c>
      <c r="O37" s="390" t="s">
        <v>685</v>
      </c>
      <c r="P37" s="247"/>
      <c r="Q37" s="247"/>
      <c r="R37" s="247"/>
      <c r="S37" s="54"/>
      <c r="T37" s="54"/>
      <c r="U37" s="54"/>
    </row>
    <row r="38" spans="1:21" x14ac:dyDescent="0.25">
      <c r="A38" s="115"/>
      <c r="B38" s="165" t="s">
        <v>89</v>
      </c>
      <c r="C38" s="138"/>
      <c r="D38" s="115"/>
      <c r="E38" s="115"/>
      <c r="F38" s="119"/>
      <c r="G38" s="163"/>
      <c r="H38" s="123"/>
      <c r="I38" s="76"/>
      <c r="J38" s="76"/>
      <c r="K38" s="144" t="s">
        <v>200</v>
      </c>
      <c r="L38" s="123"/>
      <c r="M38" s="123"/>
      <c r="N38" s="121"/>
      <c r="O38" s="391"/>
      <c r="P38" s="247"/>
      <c r="Q38" s="247"/>
      <c r="R38" s="247"/>
      <c r="S38" s="54"/>
      <c r="T38" s="54"/>
      <c r="U38" s="54"/>
    </row>
    <row r="39" spans="1:21" ht="15.75" thickBot="1" x14ac:dyDescent="0.3">
      <c r="A39" s="124"/>
      <c r="B39" s="125"/>
      <c r="C39" s="160"/>
      <c r="D39" s="124"/>
      <c r="E39" s="124"/>
      <c r="F39" s="128"/>
      <c r="G39" s="129"/>
      <c r="H39" s="133"/>
      <c r="I39" s="131"/>
      <c r="J39" s="131"/>
      <c r="K39" s="148"/>
      <c r="L39" s="133"/>
      <c r="M39" s="133"/>
      <c r="N39" s="130"/>
      <c r="O39" s="392"/>
      <c r="P39" s="247"/>
      <c r="Q39" s="247"/>
      <c r="R39" s="247"/>
      <c r="S39" s="54"/>
      <c r="T39" s="54"/>
      <c r="U39" s="54"/>
    </row>
    <row r="40" spans="1:21" x14ac:dyDescent="0.25">
      <c r="A40" s="105">
        <v>10</v>
      </c>
      <c r="B40" s="106" t="s">
        <v>23</v>
      </c>
      <c r="C40" s="229" t="s">
        <v>25</v>
      </c>
      <c r="D40" s="108" t="s">
        <v>446</v>
      </c>
      <c r="E40" s="105" t="s">
        <v>157</v>
      </c>
      <c r="F40" s="109" t="s">
        <v>2</v>
      </c>
      <c r="G40" s="134" t="s">
        <v>469</v>
      </c>
      <c r="H40" s="111" t="s">
        <v>12</v>
      </c>
      <c r="I40" s="147">
        <v>23</v>
      </c>
      <c r="J40" s="147">
        <v>0</v>
      </c>
      <c r="K40" s="135" t="s">
        <v>27</v>
      </c>
      <c r="L40" s="111">
        <v>24</v>
      </c>
      <c r="M40" s="111"/>
      <c r="N40" s="231"/>
      <c r="O40" s="367" t="s">
        <v>686</v>
      </c>
      <c r="P40" s="54"/>
      <c r="Q40" s="54"/>
      <c r="R40" s="54"/>
      <c r="S40" s="54"/>
      <c r="T40" s="54"/>
      <c r="U40" s="54"/>
    </row>
    <row r="41" spans="1:21" x14ac:dyDescent="0.25">
      <c r="A41" s="115"/>
      <c r="B41" s="137" t="s">
        <v>24</v>
      </c>
      <c r="C41" s="138"/>
      <c r="D41" s="115"/>
      <c r="E41" s="115"/>
      <c r="F41" s="119"/>
      <c r="G41" s="139" t="s">
        <v>470</v>
      </c>
      <c r="H41" s="123"/>
      <c r="I41" s="76"/>
      <c r="J41" s="76"/>
      <c r="K41" s="144" t="s">
        <v>27</v>
      </c>
      <c r="L41" s="123"/>
      <c r="M41" s="123"/>
      <c r="N41" s="121"/>
      <c r="O41" s="370"/>
      <c r="P41" s="54"/>
      <c r="Q41" s="54"/>
      <c r="R41" s="54"/>
      <c r="S41" s="54"/>
      <c r="T41" s="54"/>
      <c r="U41" s="54"/>
    </row>
    <row r="42" spans="1:21" ht="15.75" thickBot="1" x14ac:dyDescent="0.3">
      <c r="A42" s="124"/>
      <c r="B42" s="125" t="s">
        <v>26</v>
      </c>
      <c r="C42" s="160"/>
      <c r="D42" s="124"/>
      <c r="E42" s="124"/>
      <c r="F42" s="128"/>
      <c r="G42" s="129"/>
      <c r="H42" s="133"/>
      <c r="I42" s="145"/>
      <c r="J42" s="145"/>
      <c r="K42" s="148"/>
      <c r="L42" s="133"/>
      <c r="M42" s="133"/>
      <c r="N42" s="130"/>
      <c r="O42" s="371"/>
      <c r="P42" s="54"/>
      <c r="Q42" s="54"/>
      <c r="R42" s="54"/>
      <c r="S42" s="54"/>
      <c r="T42" s="54"/>
      <c r="U42" s="54"/>
    </row>
    <row r="43" spans="1:21" x14ac:dyDescent="0.25">
      <c r="A43" s="105">
        <v>11</v>
      </c>
      <c r="B43" s="106" t="s">
        <v>32</v>
      </c>
      <c r="C43" s="232" t="s">
        <v>277</v>
      </c>
      <c r="D43" s="108" t="s">
        <v>448</v>
      </c>
      <c r="E43" s="105" t="s">
        <v>156</v>
      </c>
      <c r="F43" s="109" t="s">
        <v>2</v>
      </c>
      <c r="G43" s="134" t="s">
        <v>471</v>
      </c>
      <c r="H43" s="111" t="s">
        <v>3</v>
      </c>
      <c r="I43" s="147">
        <v>36</v>
      </c>
      <c r="J43" s="147">
        <v>0</v>
      </c>
      <c r="K43" s="135" t="s">
        <v>204</v>
      </c>
      <c r="L43" s="111">
        <v>28</v>
      </c>
      <c r="M43" s="111"/>
      <c r="N43" s="136" t="s">
        <v>203</v>
      </c>
      <c r="O43" s="367" t="s">
        <v>687</v>
      </c>
      <c r="P43" s="54"/>
      <c r="Q43" s="54"/>
      <c r="R43" s="54"/>
      <c r="S43" s="54"/>
      <c r="T43" s="54"/>
      <c r="U43" s="54"/>
    </row>
    <row r="44" spans="1:21" x14ac:dyDescent="0.25">
      <c r="A44" s="115"/>
      <c r="B44" s="137" t="s">
        <v>33</v>
      </c>
      <c r="C44" s="138"/>
      <c r="D44" s="115"/>
      <c r="E44" s="115"/>
      <c r="F44" s="119"/>
      <c r="G44" s="139"/>
      <c r="H44" s="123"/>
      <c r="I44" s="76"/>
      <c r="J44" s="76"/>
      <c r="K44" s="140"/>
      <c r="L44" s="123"/>
      <c r="M44" s="123"/>
      <c r="N44" s="121"/>
      <c r="O44" s="370"/>
    </row>
    <row r="45" spans="1:21" ht="15.75" thickBot="1" x14ac:dyDescent="0.3">
      <c r="A45" s="124"/>
      <c r="B45" s="125" t="s">
        <v>539</v>
      </c>
      <c r="C45" s="160"/>
      <c r="D45" s="124"/>
      <c r="E45" s="124"/>
      <c r="F45" s="128"/>
      <c r="G45" s="129"/>
      <c r="H45" s="133"/>
      <c r="I45" s="131"/>
      <c r="J45" s="131"/>
      <c r="K45" s="148"/>
      <c r="L45" s="133"/>
      <c r="M45" s="133"/>
      <c r="N45" s="130"/>
      <c r="O45" s="371"/>
    </row>
    <row r="46" spans="1:21" ht="24" x14ac:dyDescent="0.25">
      <c r="A46" s="105">
        <v>12</v>
      </c>
      <c r="B46" s="106" t="s">
        <v>35</v>
      </c>
      <c r="C46" s="232" t="s">
        <v>278</v>
      </c>
      <c r="D46" s="108" t="s">
        <v>444</v>
      </c>
      <c r="E46" s="105" t="s">
        <v>156</v>
      </c>
      <c r="F46" s="109" t="s">
        <v>2</v>
      </c>
      <c r="G46" s="134" t="s">
        <v>529</v>
      </c>
      <c r="H46" s="111" t="s">
        <v>37</v>
      </c>
      <c r="I46" s="147">
        <v>29</v>
      </c>
      <c r="J46" s="147">
        <v>0</v>
      </c>
      <c r="K46" s="135" t="s">
        <v>38</v>
      </c>
      <c r="L46" s="111">
        <v>28</v>
      </c>
      <c r="M46" s="111"/>
      <c r="N46" s="136" t="s">
        <v>525</v>
      </c>
      <c r="O46" s="367" t="s">
        <v>688</v>
      </c>
    </row>
    <row r="47" spans="1:21" x14ac:dyDescent="0.25">
      <c r="A47" s="115"/>
      <c r="B47" s="137" t="s">
        <v>36</v>
      </c>
      <c r="C47" s="138"/>
      <c r="D47" s="115"/>
      <c r="E47" s="115"/>
      <c r="F47" s="119"/>
      <c r="G47" s="139"/>
      <c r="H47" s="123"/>
      <c r="I47" s="76"/>
      <c r="J47" s="76"/>
      <c r="K47" s="144" t="s">
        <v>38</v>
      </c>
      <c r="L47" s="123"/>
      <c r="M47" s="123"/>
      <c r="N47" s="248" t="s">
        <v>524</v>
      </c>
      <c r="O47" s="370"/>
    </row>
    <row r="48" spans="1:21" ht="15.75" thickBot="1" x14ac:dyDescent="0.3">
      <c r="A48" s="124"/>
      <c r="B48" s="125" t="s">
        <v>545</v>
      </c>
      <c r="C48" s="160"/>
      <c r="D48" s="124"/>
      <c r="E48" s="124"/>
      <c r="F48" s="128"/>
      <c r="G48" s="129"/>
      <c r="H48" s="133"/>
      <c r="I48" s="131"/>
      <c r="J48" s="131"/>
      <c r="K48" s="166" t="s">
        <v>38</v>
      </c>
      <c r="L48" s="133"/>
      <c r="M48" s="133"/>
      <c r="N48" s="130"/>
      <c r="O48" s="371"/>
    </row>
    <row r="49" spans="1:15" x14ac:dyDescent="0.25">
      <c r="A49" s="105">
        <v>13</v>
      </c>
      <c r="B49" s="106" t="s">
        <v>39</v>
      </c>
      <c r="C49" s="232" t="s">
        <v>279</v>
      </c>
      <c r="D49" s="108" t="s">
        <v>457</v>
      </c>
      <c r="E49" s="105" t="s">
        <v>156</v>
      </c>
      <c r="F49" s="109" t="s">
        <v>14</v>
      </c>
      <c r="G49" s="134" t="s">
        <v>472</v>
      </c>
      <c r="H49" s="111" t="s">
        <v>41</v>
      </c>
      <c r="I49" s="147"/>
      <c r="J49" s="147"/>
      <c r="K49" s="135" t="s">
        <v>110</v>
      </c>
      <c r="L49" s="111">
        <v>33</v>
      </c>
      <c r="M49" s="111"/>
      <c r="N49" s="136" t="s">
        <v>205</v>
      </c>
      <c r="O49" s="367" t="s">
        <v>689</v>
      </c>
    </row>
    <row r="50" spans="1:15" x14ac:dyDescent="0.25">
      <c r="A50" s="115"/>
      <c r="B50" s="137" t="s">
        <v>40</v>
      </c>
      <c r="C50" s="76"/>
      <c r="D50" s="115"/>
      <c r="E50" s="115"/>
      <c r="F50" s="119"/>
      <c r="G50" s="120" t="s">
        <v>473</v>
      </c>
      <c r="H50" s="123"/>
      <c r="I50" s="76">
        <v>27</v>
      </c>
      <c r="J50" s="76">
        <v>8</v>
      </c>
      <c r="K50" s="144" t="s">
        <v>110</v>
      </c>
      <c r="L50" s="123"/>
      <c r="M50" s="123"/>
      <c r="N50" s="121"/>
      <c r="O50" s="370"/>
    </row>
    <row r="51" spans="1:15" ht="15.75" thickBot="1" x14ac:dyDescent="0.3">
      <c r="A51" s="124"/>
      <c r="B51" s="125"/>
      <c r="C51" s="160"/>
      <c r="D51" s="124"/>
      <c r="E51" s="124"/>
      <c r="F51" s="128"/>
      <c r="G51" s="129"/>
      <c r="H51" s="133"/>
      <c r="I51" s="160"/>
      <c r="J51" s="160"/>
      <c r="K51" s="166" t="s">
        <v>110</v>
      </c>
      <c r="L51" s="133"/>
      <c r="M51" s="133"/>
      <c r="N51" s="130"/>
      <c r="O51" s="371"/>
    </row>
    <row r="52" spans="1:15" ht="24.75" x14ac:dyDescent="0.25">
      <c r="A52" s="105">
        <v>14</v>
      </c>
      <c r="B52" s="106" t="s">
        <v>176</v>
      </c>
      <c r="C52" s="232" t="s">
        <v>280</v>
      </c>
      <c r="D52" s="108" t="s">
        <v>454</v>
      </c>
      <c r="E52" s="105" t="s">
        <v>157</v>
      </c>
      <c r="F52" s="109" t="s">
        <v>2</v>
      </c>
      <c r="G52" s="243" t="s">
        <v>474</v>
      </c>
      <c r="H52" s="111" t="s">
        <v>7</v>
      </c>
      <c r="I52" s="147">
        <v>25</v>
      </c>
      <c r="J52" s="147">
        <v>0</v>
      </c>
      <c r="K52" s="135" t="s">
        <v>112</v>
      </c>
      <c r="L52" s="111">
        <v>28</v>
      </c>
      <c r="M52" s="111"/>
      <c r="N52" s="136" t="s">
        <v>106</v>
      </c>
      <c r="O52" s="367" t="s">
        <v>690</v>
      </c>
    </row>
    <row r="53" spans="1:15" x14ac:dyDescent="0.25">
      <c r="A53" s="115"/>
      <c r="B53" s="137" t="s">
        <v>42</v>
      </c>
      <c r="C53" s="138"/>
      <c r="D53" s="115"/>
      <c r="E53" s="115"/>
      <c r="F53" s="119"/>
      <c r="G53" s="244" t="s">
        <v>165</v>
      </c>
      <c r="H53" s="123"/>
      <c r="I53" s="76"/>
      <c r="J53" s="76"/>
      <c r="K53" s="144" t="s">
        <v>112</v>
      </c>
      <c r="L53" s="123"/>
      <c r="M53" s="123"/>
      <c r="N53" s="121"/>
      <c r="O53" s="370"/>
    </row>
    <row r="54" spans="1:15" ht="15.75" thickBot="1" x14ac:dyDescent="0.3">
      <c r="A54" s="124"/>
      <c r="B54" s="125" t="s">
        <v>177</v>
      </c>
      <c r="C54" s="160"/>
      <c r="D54" s="124"/>
      <c r="E54" s="124"/>
      <c r="F54" s="128"/>
      <c r="G54" s="129"/>
      <c r="H54" s="133"/>
      <c r="I54" s="145"/>
      <c r="J54" s="145"/>
      <c r="K54" s="166" t="s">
        <v>112</v>
      </c>
      <c r="L54" s="133"/>
      <c r="M54" s="133"/>
      <c r="N54" s="130"/>
      <c r="O54" s="371"/>
    </row>
    <row r="55" spans="1:15" x14ac:dyDescent="0.25">
      <c r="A55" s="105">
        <v>15</v>
      </c>
      <c r="B55" s="106" t="s">
        <v>422</v>
      </c>
      <c r="C55" s="229" t="s">
        <v>281</v>
      </c>
      <c r="D55" s="108" t="s">
        <v>455</v>
      </c>
      <c r="E55" s="105" t="s">
        <v>156</v>
      </c>
      <c r="F55" s="109" t="s">
        <v>2</v>
      </c>
      <c r="G55" s="134" t="s">
        <v>475</v>
      </c>
      <c r="H55" s="111" t="s">
        <v>50</v>
      </c>
      <c r="I55" s="147">
        <v>16</v>
      </c>
      <c r="J55" s="147">
        <v>0</v>
      </c>
      <c r="K55" s="135" t="s">
        <v>9</v>
      </c>
      <c r="L55" s="111">
        <v>28</v>
      </c>
      <c r="M55" s="111"/>
      <c r="N55" s="136" t="s">
        <v>206</v>
      </c>
      <c r="O55" s="367" t="s">
        <v>691</v>
      </c>
    </row>
    <row r="56" spans="1:15" ht="24" x14ac:dyDescent="0.25">
      <c r="A56" s="115"/>
      <c r="B56" s="137" t="s">
        <v>49</v>
      </c>
      <c r="C56" s="138"/>
      <c r="D56" s="115"/>
      <c r="E56" s="115"/>
      <c r="F56" s="119"/>
      <c r="G56" s="139" t="s">
        <v>476</v>
      </c>
      <c r="H56" s="123"/>
      <c r="I56" s="76"/>
      <c r="J56" s="76"/>
      <c r="K56" s="144" t="s">
        <v>118</v>
      </c>
      <c r="L56" s="123"/>
      <c r="M56" s="123"/>
      <c r="N56" s="121"/>
      <c r="O56" s="370"/>
    </row>
    <row r="57" spans="1:15" ht="15.75" thickBot="1" x14ac:dyDescent="0.3">
      <c r="A57" s="124"/>
      <c r="B57" s="125" t="s">
        <v>270</v>
      </c>
      <c r="C57" s="160"/>
      <c r="D57" s="124"/>
      <c r="E57" s="124"/>
      <c r="F57" s="128"/>
      <c r="G57" s="129"/>
      <c r="H57" s="133"/>
      <c r="I57" s="131"/>
      <c r="J57" s="131"/>
      <c r="K57" s="148"/>
      <c r="L57" s="133"/>
      <c r="M57" s="133"/>
      <c r="N57" s="130"/>
      <c r="O57" s="371"/>
    </row>
    <row r="58" spans="1:15" ht="24" x14ac:dyDescent="0.25">
      <c r="A58" s="105">
        <v>16</v>
      </c>
      <c r="B58" s="106" t="s">
        <v>51</v>
      </c>
      <c r="C58" s="143" t="s">
        <v>282</v>
      </c>
      <c r="D58" s="108" t="s">
        <v>456</v>
      </c>
      <c r="E58" s="105" t="s">
        <v>157</v>
      </c>
      <c r="F58" s="109" t="s">
        <v>14</v>
      </c>
      <c r="G58" s="134" t="s">
        <v>477</v>
      </c>
      <c r="H58" s="111" t="s">
        <v>53</v>
      </c>
      <c r="I58" s="147">
        <v>16</v>
      </c>
      <c r="J58" s="147">
        <v>0</v>
      </c>
      <c r="K58" s="135" t="s">
        <v>44</v>
      </c>
      <c r="L58" s="111">
        <v>28</v>
      </c>
      <c r="M58" s="111"/>
      <c r="N58" s="136" t="s">
        <v>119</v>
      </c>
      <c r="O58" s="367" t="s">
        <v>692</v>
      </c>
    </row>
    <row r="59" spans="1:15" x14ac:dyDescent="0.25">
      <c r="A59" s="115"/>
      <c r="B59" s="137" t="s">
        <v>52</v>
      </c>
      <c r="C59" s="138"/>
      <c r="D59" s="115"/>
      <c r="E59" s="115"/>
      <c r="F59" s="119"/>
      <c r="G59" s="139"/>
      <c r="H59" s="123"/>
      <c r="I59" s="76"/>
      <c r="J59" s="76"/>
      <c r="K59" s="144" t="s">
        <v>44</v>
      </c>
      <c r="L59" s="123"/>
      <c r="M59" s="123"/>
      <c r="N59" s="121"/>
      <c r="O59" s="370"/>
    </row>
    <row r="60" spans="1:15" ht="15.75" thickBot="1" x14ac:dyDescent="0.3">
      <c r="A60" s="124"/>
      <c r="B60" s="125"/>
      <c r="C60" s="162"/>
      <c r="D60" s="124"/>
      <c r="E60" s="124"/>
      <c r="F60" s="128"/>
      <c r="G60" s="129"/>
      <c r="H60" s="133"/>
      <c r="I60" s="131"/>
      <c r="J60" s="131"/>
      <c r="K60" s="148"/>
      <c r="L60" s="133"/>
      <c r="M60" s="133"/>
      <c r="N60" s="130"/>
      <c r="O60" s="371"/>
    </row>
    <row r="61" spans="1:15" x14ac:dyDescent="0.25">
      <c r="A61" s="105">
        <v>17</v>
      </c>
      <c r="B61" s="106" t="s">
        <v>16</v>
      </c>
      <c r="C61" s="232" t="s">
        <v>283</v>
      </c>
      <c r="D61" s="105" t="s">
        <v>266</v>
      </c>
      <c r="E61" s="105" t="s">
        <v>156</v>
      </c>
      <c r="F61" s="109" t="s">
        <v>14</v>
      </c>
      <c r="G61" s="134" t="s">
        <v>478</v>
      </c>
      <c r="H61" s="111" t="s">
        <v>18</v>
      </c>
      <c r="I61" s="147">
        <v>6</v>
      </c>
      <c r="J61" s="147">
        <v>0</v>
      </c>
      <c r="K61" s="135" t="s">
        <v>208</v>
      </c>
      <c r="L61" s="111">
        <v>25</v>
      </c>
      <c r="M61" s="111"/>
      <c r="N61" s="136" t="s">
        <v>207</v>
      </c>
      <c r="O61" s="367" t="s">
        <v>693</v>
      </c>
    </row>
    <row r="62" spans="1:15" x14ac:dyDescent="0.25">
      <c r="A62" s="115"/>
      <c r="B62" s="137" t="s">
        <v>17</v>
      </c>
      <c r="C62" s="138"/>
      <c r="D62" s="115"/>
      <c r="E62" s="115"/>
      <c r="F62" s="119"/>
      <c r="G62" s="139"/>
      <c r="H62" s="123"/>
      <c r="I62" s="76"/>
      <c r="J62" s="76"/>
      <c r="K62" s="144" t="s">
        <v>123</v>
      </c>
      <c r="L62" s="123"/>
      <c r="M62" s="123"/>
      <c r="N62" s="121"/>
      <c r="O62" s="370"/>
    </row>
    <row r="63" spans="1:15" ht="15.75" thickBot="1" x14ac:dyDescent="0.3">
      <c r="A63" s="124"/>
      <c r="B63" s="125"/>
      <c r="C63" s="160"/>
      <c r="D63" s="124"/>
      <c r="E63" s="124"/>
      <c r="F63" s="128"/>
      <c r="G63" s="129"/>
      <c r="H63" s="133"/>
      <c r="I63" s="131"/>
      <c r="J63" s="131"/>
      <c r="K63" s="166" t="s">
        <v>200</v>
      </c>
      <c r="L63" s="133"/>
      <c r="M63" s="133"/>
      <c r="N63" s="130"/>
      <c r="O63" s="371"/>
    </row>
    <row r="64" spans="1:15" ht="24" x14ac:dyDescent="0.25">
      <c r="A64" s="105">
        <v>18</v>
      </c>
      <c r="B64" s="106" t="s">
        <v>178</v>
      </c>
      <c r="C64" s="232" t="s">
        <v>284</v>
      </c>
      <c r="D64" s="108" t="s">
        <v>443</v>
      </c>
      <c r="E64" s="105" t="s">
        <v>157</v>
      </c>
      <c r="F64" s="109" t="s">
        <v>2</v>
      </c>
      <c r="G64" s="134" t="s">
        <v>530</v>
      </c>
      <c r="H64" s="111" t="s">
        <v>55</v>
      </c>
      <c r="I64" s="147">
        <v>9</v>
      </c>
      <c r="J64" s="147">
        <v>0</v>
      </c>
      <c r="K64" s="135" t="s">
        <v>130</v>
      </c>
      <c r="L64" s="111">
        <v>34</v>
      </c>
      <c r="M64" s="111"/>
      <c r="N64" s="136" t="s">
        <v>209</v>
      </c>
      <c r="O64" s="367" t="s">
        <v>694</v>
      </c>
    </row>
    <row r="65" spans="1:15" x14ac:dyDescent="0.25">
      <c r="A65" s="115"/>
      <c r="B65" s="137" t="s">
        <v>54</v>
      </c>
      <c r="C65" s="138"/>
      <c r="D65" s="115"/>
      <c r="E65" s="115"/>
      <c r="F65" s="119"/>
      <c r="G65" s="139"/>
      <c r="H65" s="123"/>
      <c r="I65" s="76"/>
      <c r="J65" s="76"/>
      <c r="K65" s="144" t="s">
        <v>200</v>
      </c>
      <c r="L65" s="123"/>
      <c r="M65" s="123"/>
      <c r="N65" s="121"/>
      <c r="O65" s="370"/>
    </row>
    <row r="66" spans="1:15" ht="15.75" thickBot="1" x14ac:dyDescent="0.3">
      <c r="A66" s="124"/>
      <c r="B66" s="125" t="s">
        <v>179</v>
      </c>
      <c r="C66" s="160"/>
      <c r="D66" s="124"/>
      <c r="E66" s="124"/>
      <c r="F66" s="128"/>
      <c r="G66" s="129"/>
      <c r="H66" s="133"/>
      <c r="I66" s="145"/>
      <c r="J66" s="145"/>
      <c r="K66" s="166" t="s">
        <v>130</v>
      </c>
      <c r="L66" s="133"/>
      <c r="M66" s="133"/>
      <c r="N66" s="130"/>
      <c r="O66" s="371"/>
    </row>
    <row r="67" spans="1:15" ht="24" x14ac:dyDescent="0.25">
      <c r="A67" s="151">
        <v>19</v>
      </c>
      <c r="B67" s="152" t="s">
        <v>180</v>
      </c>
      <c r="C67" s="153" t="s">
        <v>266</v>
      </c>
      <c r="D67" s="151"/>
      <c r="E67" s="151" t="s">
        <v>156</v>
      </c>
      <c r="F67" s="154" t="s">
        <v>14</v>
      </c>
      <c r="G67" s="155" t="s">
        <v>479</v>
      </c>
      <c r="H67" s="156" t="s">
        <v>57</v>
      </c>
      <c r="I67" s="157">
        <v>8</v>
      </c>
      <c r="J67" s="157">
        <v>0</v>
      </c>
      <c r="K67" s="144" t="s">
        <v>112</v>
      </c>
      <c r="L67" s="156">
        <v>36</v>
      </c>
      <c r="M67" s="156"/>
      <c r="N67" s="158" t="s">
        <v>723</v>
      </c>
      <c r="O67" s="367" t="s">
        <v>695</v>
      </c>
    </row>
    <row r="68" spans="1:15" ht="24" x14ac:dyDescent="0.25">
      <c r="A68" s="115"/>
      <c r="B68" s="137" t="s">
        <v>56</v>
      </c>
      <c r="C68" s="138"/>
      <c r="D68" s="115"/>
      <c r="E68" s="115"/>
      <c r="F68" s="119"/>
      <c r="G68" s="139" t="s">
        <v>531</v>
      </c>
      <c r="H68" s="123"/>
      <c r="I68" s="76"/>
      <c r="J68" s="76"/>
      <c r="K68" s="144" t="s">
        <v>112</v>
      </c>
      <c r="L68" s="123"/>
      <c r="M68" s="123"/>
      <c r="N68" s="121"/>
      <c r="O68" s="370"/>
    </row>
    <row r="69" spans="1:15" ht="15.75" thickBot="1" x14ac:dyDescent="0.3">
      <c r="A69" s="124"/>
      <c r="B69" s="125"/>
      <c r="C69" s="160"/>
      <c r="D69" s="124"/>
      <c r="E69" s="124"/>
      <c r="F69" s="128"/>
      <c r="G69" s="129"/>
      <c r="H69" s="133"/>
      <c r="I69" s="145"/>
      <c r="J69" s="145"/>
      <c r="K69" s="148"/>
      <c r="L69" s="133"/>
      <c r="M69" s="133"/>
      <c r="N69" s="130"/>
      <c r="O69" s="371"/>
    </row>
    <row r="70" spans="1:15" ht="24" x14ac:dyDescent="0.25">
      <c r="A70" s="151">
        <v>20</v>
      </c>
      <c r="B70" s="152" t="s">
        <v>58</v>
      </c>
      <c r="C70" s="254" t="s">
        <v>285</v>
      </c>
      <c r="D70" s="151"/>
      <c r="E70" s="151" t="s">
        <v>157</v>
      </c>
      <c r="F70" s="154" t="s">
        <v>14</v>
      </c>
      <c r="G70" s="155" t="s">
        <v>483</v>
      </c>
      <c r="H70" s="156" t="s">
        <v>18</v>
      </c>
      <c r="I70" s="157">
        <v>6</v>
      </c>
      <c r="J70" s="157">
        <v>0</v>
      </c>
      <c r="K70" s="144" t="s">
        <v>44</v>
      </c>
      <c r="L70" s="156">
        <v>36</v>
      </c>
      <c r="M70" s="156"/>
      <c r="N70" s="158" t="s">
        <v>140</v>
      </c>
      <c r="O70" s="367" t="s">
        <v>696</v>
      </c>
    </row>
    <row r="71" spans="1:15" x14ac:dyDescent="0.25">
      <c r="A71" s="115"/>
      <c r="B71" s="137" t="s">
        <v>59</v>
      </c>
      <c r="C71" s="138"/>
      <c r="D71" s="115"/>
      <c r="E71" s="115"/>
      <c r="F71" s="119"/>
      <c r="G71" s="139"/>
      <c r="H71" s="123"/>
      <c r="I71" s="76"/>
      <c r="J71" s="76"/>
      <c r="K71" s="144" t="s">
        <v>44</v>
      </c>
      <c r="L71" s="123"/>
      <c r="M71" s="123"/>
      <c r="N71" s="121"/>
      <c r="O71" s="370"/>
    </row>
    <row r="72" spans="1:15" ht="15.75" thickBot="1" x14ac:dyDescent="0.3">
      <c r="A72" s="124"/>
      <c r="B72" s="64"/>
      <c r="C72" s="162"/>
      <c r="D72" s="124"/>
      <c r="E72" s="124"/>
      <c r="F72" s="128"/>
      <c r="G72" s="129"/>
      <c r="H72" s="133"/>
      <c r="I72" s="131"/>
      <c r="J72" s="131"/>
      <c r="K72" s="148"/>
      <c r="L72" s="133"/>
      <c r="M72" s="133"/>
      <c r="N72" s="130"/>
      <c r="O72" s="371"/>
    </row>
    <row r="73" spans="1:15" x14ac:dyDescent="0.25">
      <c r="A73" s="115">
        <v>21</v>
      </c>
      <c r="B73" s="152" t="s">
        <v>60</v>
      </c>
      <c r="C73" s="254" t="s">
        <v>286</v>
      </c>
      <c r="D73" s="115"/>
      <c r="E73" s="115" t="s">
        <v>156</v>
      </c>
      <c r="F73" s="119" t="s">
        <v>14</v>
      </c>
      <c r="G73" s="163" t="s">
        <v>503</v>
      </c>
      <c r="H73" s="123" t="s">
        <v>523</v>
      </c>
      <c r="I73" s="76">
        <v>5</v>
      </c>
      <c r="J73" s="76">
        <v>0</v>
      </c>
      <c r="K73" s="144" t="s">
        <v>199</v>
      </c>
      <c r="L73" s="123">
        <v>27</v>
      </c>
      <c r="M73" s="123"/>
      <c r="N73" s="164" t="s">
        <v>211</v>
      </c>
      <c r="O73" s="367" t="s">
        <v>697</v>
      </c>
    </row>
    <row r="74" spans="1:15" x14ac:dyDescent="0.25">
      <c r="A74" s="115"/>
      <c r="B74" s="165" t="s">
        <v>61</v>
      </c>
      <c r="C74" s="138"/>
      <c r="D74" s="115"/>
      <c r="E74" s="115"/>
      <c r="F74" s="119"/>
      <c r="G74" s="163"/>
      <c r="H74" s="123"/>
      <c r="I74" s="76"/>
      <c r="J74" s="76"/>
      <c r="K74" s="144" t="s">
        <v>200</v>
      </c>
      <c r="L74" s="123"/>
      <c r="M74" s="123"/>
      <c r="N74" s="121"/>
      <c r="O74" s="370"/>
    </row>
    <row r="75" spans="1:15" ht="15.75" thickBot="1" x14ac:dyDescent="0.3">
      <c r="A75" s="124"/>
      <c r="B75" s="125"/>
      <c r="C75" s="162"/>
      <c r="D75" s="124"/>
      <c r="E75" s="124"/>
      <c r="F75" s="128"/>
      <c r="G75" s="129"/>
      <c r="H75" s="133"/>
      <c r="I75" s="131"/>
      <c r="J75" s="131"/>
      <c r="K75" s="166" t="s">
        <v>208</v>
      </c>
      <c r="L75" s="133"/>
      <c r="M75" s="133"/>
      <c r="N75" s="130"/>
      <c r="O75" s="371"/>
    </row>
    <row r="76" spans="1:15" ht="24" x14ac:dyDescent="0.25">
      <c r="A76" s="151">
        <v>22</v>
      </c>
      <c r="B76" s="152" t="s">
        <v>181</v>
      </c>
      <c r="C76" s="255" t="s">
        <v>288</v>
      </c>
      <c r="D76" s="151"/>
      <c r="E76" s="151" t="s">
        <v>157</v>
      </c>
      <c r="F76" s="154" t="s">
        <v>14</v>
      </c>
      <c r="G76" s="167" t="s">
        <v>484</v>
      </c>
      <c r="H76" s="123" t="s">
        <v>523</v>
      </c>
      <c r="I76" s="157">
        <v>5</v>
      </c>
      <c r="J76" s="157">
        <v>0</v>
      </c>
      <c r="K76" s="168" t="s">
        <v>212</v>
      </c>
      <c r="L76" s="156">
        <v>36</v>
      </c>
      <c r="M76" s="156"/>
      <c r="N76" s="158" t="s">
        <v>108</v>
      </c>
      <c r="O76" s="367" t="s">
        <v>698</v>
      </c>
    </row>
    <row r="77" spans="1:15" ht="24" x14ac:dyDescent="0.25">
      <c r="A77" s="115"/>
      <c r="B77" s="165" t="s">
        <v>62</v>
      </c>
      <c r="C77" s="138"/>
      <c r="D77" s="115"/>
      <c r="E77" s="115"/>
      <c r="F77" s="119"/>
      <c r="G77" s="163"/>
      <c r="H77" s="123"/>
      <c r="I77" s="76"/>
      <c r="J77" s="76"/>
      <c r="K77" s="144" t="s">
        <v>213</v>
      </c>
      <c r="L77" s="123"/>
      <c r="M77" s="123"/>
      <c r="N77" s="121"/>
      <c r="O77" s="370"/>
    </row>
    <row r="78" spans="1:15" ht="15.75" thickBot="1" x14ac:dyDescent="0.3">
      <c r="A78" s="124"/>
      <c r="B78" s="125"/>
      <c r="C78" s="160"/>
      <c r="D78" s="124"/>
      <c r="E78" s="124"/>
      <c r="F78" s="128"/>
      <c r="G78" s="129"/>
      <c r="H78" s="133"/>
      <c r="I78" s="145"/>
      <c r="J78" s="145"/>
      <c r="K78" s="166" t="s">
        <v>200</v>
      </c>
      <c r="L78" s="133"/>
      <c r="M78" s="133"/>
      <c r="N78" s="130"/>
      <c r="O78" s="371"/>
    </row>
    <row r="79" spans="1:15" x14ac:dyDescent="0.25">
      <c r="A79" s="151">
        <v>23</v>
      </c>
      <c r="B79" s="152" t="s">
        <v>63</v>
      </c>
      <c r="C79" s="256" t="s">
        <v>287</v>
      </c>
      <c r="D79" s="151"/>
      <c r="E79" s="151" t="s">
        <v>157</v>
      </c>
      <c r="F79" s="154" t="s">
        <v>14</v>
      </c>
      <c r="G79" s="170" t="s">
        <v>485</v>
      </c>
      <c r="H79" s="123" t="s">
        <v>523</v>
      </c>
      <c r="I79" s="157">
        <v>5</v>
      </c>
      <c r="J79" s="157">
        <v>0</v>
      </c>
      <c r="K79" s="168" t="s">
        <v>45</v>
      </c>
      <c r="L79" s="156">
        <v>32</v>
      </c>
      <c r="M79" s="156"/>
      <c r="N79" s="158" t="s">
        <v>109</v>
      </c>
      <c r="O79" s="367" t="s">
        <v>699</v>
      </c>
    </row>
    <row r="80" spans="1:15" x14ac:dyDescent="0.25">
      <c r="A80" s="115"/>
      <c r="B80" s="171" t="s">
        <v>64</v>
      </c>
      <c r="C80" s="161"/>
      <c r="D80" s="115"/>
      <c r="E80" s="115"/>
      <c r="F80" s="119"/>
      <c r="G80" s="120"/>
      <c r="H80" s="123"/>
      <c r="I80" s="76"/>
      <c r="J80" s="76"/>
      <c r="K80" s="144" t="s">
        <v>45</v>
      </c>
      <c r="L80" s="123"/>
      <c r="M80" s="123"/>
      <c r="N80" s="121"/>
      <c r="O80" s="370"/>
    </row>
    <row r="81" spans="1:15" ht="15.75" thickBot="1" x14ac:dyDescent="0.3">
      <c r="A81" s="124"/>
      <c r="B81" s="127"/>
      <c r="C81" s="162"/>
      <c r="D81" s="124"/>
      <c r="E81" s="124"/>
      <c r="F81" s="128"/>
      <c r="G81" s="129"/>
      <c r="H81" s="133"/>
      <c r="I81" s="131"/>
      <c r="J81" s="131"/>
      <c r="K81" s="148"/>
      <c r="L81" s="133"/>
      <c r="M81" s="133"/>
      <c r="N81" s="130"/>
      <c r="O81" s="371"/>
    </row>
    <row r="82" spans="1:15" x14ac:dyDescent="0.25">
      <c r="A82" s="157">
        <v>24</v>
      </c>
      <c r="B82" s="172" t="s">
        <v>182</v>
      </c>
      <c r="C82" s="153" t="s">
        <v>266</v>
      </c>
      <c r="D82" s="151"/>
      <c r="E82" s="151" t="s">
        <v>156</v>
      </c>
      <c r="F82" s="154" t="s">
        <v>14</v>
      </c>
      <c r="G82" s="155" t="s">
        <v>486</v>
      </c>
      <c r="H82" s="123" t="s">
        <v>523</v>
      </c>
      <c r="I82" s="157">
        <v>5</v>
      </c>
      <c r="J82" s="157">
        <v>0</v>
      </c>
      <c r="K82" s="168" t="s">
        <v>111</v>
      </c>
      <c r="L82" s="156">
        <v>33</v>
      </c>
      <c r="M82" s="156"/>
      <c r="N82" s="158" t="s">
        <v>143</v>
      </c>
      <c r="O82" s="367" t="s">
        <v>700</v>
      </c>
    </row>
    <row r="83" spans="1:15" x14ac:dyDescent="0.25">
      <c r="A83" s="171"/>
      <c r="B83" s="137" t="s">
        <v>65</v>
      </c>
      <c r="C83" s="76"/>
      <c r="D83" s="115"/>
      <c r="E83" s="115"/>
      <c r="F83" s="119"/>
      <c r="G83" s="120"/>
      <c r="H83" s="123"/>
      <c r="I83" s="173"/>
      <c r="J83" s="173"/>
      <c r="K83" s="144" t="s">
        <v>111</v>
      </c>
      <c r="L83" s="123"/>
      <c r="M83" s="123"/>
      <c r="N83" s="121"/>
      <c r="O83" s="370"/>
    </row>
    <row r="84" spans="1:15" ht="15.75" thickBot="1" x14ac:dyDescent="0.3">
      <c r="A84" s="174"/>
      <c r="B84" s="174"/>
      <c r="C84" s="160"/>
      <c r="D84" s="124"/>
      <c r="E84" s="124"/>
      <c r="F84" s="128"/>
      <c r="G84" s="129"/>
      <c r="H84" s="133"/>
      <c r="I84" s="131"/>
      <c r="J84" s="131"/>
      <c r="K84" s="166" t="s">
        <v>111</v>
      </c>
      <c r="L84" s="133"/>
      <c r="M84" s="133"/>
      <c r="N84" s="130"/>
      <c r="O84" s="371"/>
    </row>
    <row r="85" spans="1:15" x14ac:dyDescent="0.25">
      <c r="A85" s="151">
        <v>25</v>
      </c>
      <c r="B85" s="152" t="s">
        <v>66</v>
      </c>
      <c r="C85" s="169" t="s">
        <v>266</v>
      </c>
      <c r="D85" s="151"/>
      <c r="E85" s="151" t="s">
        <v>156</v>
      </c>
      <c r="F85" s="154" t="s">
        <v>14</v>
      </c>
      <c r="G85" s="175" t="s">
        <v>480</v>
      </c>
      <c r="H85" s="176" t="s">
        <v>68</v>
      </c>
      <c r="I85" s="157">
        <v>4</v>
      </c>
      <c r="J85" s="157">
        <v>10</v>
      </c>
      <c r="K85" s="168" t="s">
        <v>27</v>
      </c>
      <c r="L85" s="156">
        <v>36</v>
      </c>
      <c r="M85" s="156"/>
      <c r="N85" s="158" t="s">
        <v>148</v>
      </c>
      <c r="O85" s="367" t="s">
        <v>701</v>
      </c>
    </row>
    <row r="86" spans="1:15" x14ac:dyDescent="0.25">
      <c r="A86" s="115"/>
      <c r="B86" s="177" t="s">
        <v>67</v>
      </c>
      <c r="C86" s="161"/>
      <c r="D86" s="115"/>
      <c r="E86" s="115"/>
      <c r="F86" s="119"/>
      <c r="G86" s="178"/>
      <c r="H86" s="176"/>
      <c r="I86" s="76"/>
      <c r="J86" s="76"/>
      <c r="K86" s="144" t="s">
        <v>128</v>
      </c>
      <c r="L86" s="123"/>
      <c r="M86" s="123"/>
      <c r="N86" s="121"/>
      <c r="O86" s="370"/>
    </row>
    <row r="87" spans="1:15" ht="15.75" thickBot="1" x14ac:dyDescent="0.3">
      <c r="A87" s="124"/>
      <c r="B87" s="127"/>
      <c r="C87" s="160"/>
      <c r="D87" s="124"/>
      <c r="E87" s="124"/>
      <c r="F87" s="128"/>
      <c r="G87" s="129"/>
      <c r="H87" s="179"/>
      <c r="I87" s="131"/>
      <c r="J87" s="131"/>
      <c r="K87" s="148"/>
      <c r="L87" s="133"/>
      <c r="M87" s="133"/>
      <c r="N87" s="130"/>
      <c r="O87" s="371"/>
    </row>
    <row r="88" spans="1:15" ht="24" x14ac:dyDescent="0.25">
      <c r="A88" s="157">
        <v>26</v>
      </c>
      <c r="B88" s="172" t="s">
        <v>183</v>
      </c>
      <c r="C88" s="153" t="s">
        <v>266</v>
      </c>
      <c r="D88" s="151"/>
      <c r="E88" s="151" t="s">
        <v>157</v>
      </c>
      <c r="F88" s="154" t="s">
        <v>14</v>
      </c>
      <c r="G88" s="175" t="s">
        <v>487</v>
      </c>
      <c r="H88" s="176" t="s">
        <v>68</v>
      </c>
      <c r="I88" s="157">
        <v>4</v>
      </c>
      <c r="J88" s="157">
        <v>10</v>
      </c>
      <c r="K88" s="168" t="s">
        <v>214</v>
      </c>
      <c r="L88" s="156">
        <v>31</v>
      </c>
      <c r="M88" s="156"/>
      <c r="N88" s="158" t="s">
        <v>127</v>
      </c>
      <c r="O88" s="367" t="s">
        <v>702</v>
      </c>
    </row>
    <row r="89" spans="1:15" x14ac:dyDescent="0.25">
      <c r="A89" s="171"/>
      <c r="B89" s="137" t="s">
        <v>69</v>
      </c>
      <c r="C89" s="76"/>
      <c r="D89" s="115"/>
      <c r="E89" s="115"/>
      <c r="F89" s="119"/>
      <c r="G89" s="120" t="s">
        <v>481</v>
      </c>
      <c r="H89" s="176"/>
      <c r="I89" s="78"/>
      <c r="J89" s="78"/>
      <c r="K89" s="144" t="s">
        <v>200</v>
      </c>
      <c r="L89" s="123"/>
      <c r="M89" s="123"/>
      <c r="N89" s="121"/>
      <c r="O89" s="370"/>
    </row>
    <row r="90" spans="1:15" ht="15.75" thickBot="1" x14ac:dyDescent="0.3">
      <c r="A90" s="174"/>
      <c r="B90" s="174"/>
      <c r="C90" s="160"/>
      <c r="D90" s="124"/>
      <c r="E90" s="124"/>
      <c r="F90" s="128"/>
      <c r="G90" s="129"/>
      <c r="H90" s="179"/>
      <c r="I90" s="145"/>
      <c r="J90" s="145"/>
      <c r="K90" s="166" t="s">
        <v>215</v>
      </c>
      <c r="L90" s="133"/>
      <c r="M90" s="133"/>
      <c r="N90" s="130"/>
      <c r="O90" s="371"/>
    </row>
    <row r="91" spans="1:15" x14ac:dyDescent="0.25">
      <c r="A91" s="151">
        <v>27</v>
      </c>
      <c r="B91" s="152" t="s">
        <v>184</v>
      </c>
      <c r="C91" s="153" t="s">
        <v>266</v>
      </c>
      <c r="D91" s="151"/>
      <c r="E91" s="151" t="s">
        <v>156</v>
      </c>
      <c r="F91" s="154" t="s">
        <v>14</v>
      </c>
      <c r="G91" s="167" t="s">
        <v>488</v>
      </c>
      <c r="H91" s="180" t="s">
        <v>71</v>
      </c>
      <c r="I91" s="157">
        <v>4</v>
      </c>
      <c r="J91" s="157">
        <v>7</v>
      </c>
      <c r="K91" s="168" t="s">
        <v>27</v>
      </c>
      <c r="L91" s="156">
        <v>28</v>
      </c>
      <c r="M91" s="156"/>
      <c r="N91" s="158" t="s">
        <v>216</v>
      </c>
      <c r="O91" s="367" t="s">
        <v>703</v>
      </c>
    </row>
    <row r="92" spans="1:15" x14ac:dyDescent="0.25">
      <c r="A92" s="115"/>
      <c r="B92" s="165" t="s">
        <v>70</v>
      </c>
      <c r="C92" s="138"/>
      <c r="D92" s="115"/>
      <c r="E92" s="115"/>
      <c r="F92" s="119"/>
      <c r="G92" s="163"/>
      <c r="H92" s="176"/>
      <c r="I92" s="76"/>
      <c r="J92" s="76"/>
      <c r="K92" s="144" t="s">
        <v>27</v>
      </c>
      <c r="L92" s="123"/>
      <c r="M92" s="123"/>
      <c r="N92" s="121"/>
      <c r="O92" s="370"/>
    </row>
    <row r="93" spans="1:15" ht="15.75" thickBot="1" x14ac:dyDescent="0.3">
      <c r="A93" s="124"/>
      <c r="B93" s="127"/>
      <c r="C93" s="160"/>
      <c r="D93" s="124"/>
      <c r="E93" s="124"/>
      <c r="F93" s="128"/>
      <c r="G93" s="129"/>
      <c r="H93" s="179"/>
      <c r="I93" s="131"/>
      <c r="J93" s="131"/>
      <c r="K93" s="166" t="s">
        <v>27</v>
      </c>
      <c r="L93" s="133"/>
      <c r="M93" s="133"/>
      <c r="N93" s="130"/>
      <c r="O93" s="371"/>
    </row>
    <row r="94" spans="1:15" x14ac:dyDescent="0.25">
      <c r="A94" s="151">
        <v>28</v>
      </c>
      <c r="B94" s="152" t="s">
        <v>185</v>
      </c>
      <c r="C94" s="153" t="s">
        <v>266</v>
      </c>
      <c r="D94" s="151"/>
      <c r="E94" s="151" t="s">
        <v>156</v>
      </c>
      <c r="F94" s="154" t="s">
        <v>14</v>
      </c>
      <c r="G94" s="167" t="s">
        <v>489</v>
      </c>
      <c r="H94" s="180" t="s">
        <v>73</v>
      </c>
      <c r="I94" s="157">
        <v>4</v>
      </c>
      <c r="J94" s="157">
        <v>0</v>
      </c>
      <c r="K94" s="168" t="s">
        <v>131</v>
      </c>
      <c r="L94" s="156">
        <v>30</v>
      </c>
      <c r="M94" s="156"/>
      <c r="N94" s="158" t="s">
        <v>241</v>
      </c>
      <c r="O94" s="367" t="s">
        <v>704</v>
      </c>
    </row>
    <row r="95" spans="1:15" x14ac:dyDescent="0.25">
      <c r="A95" s="115"/>
      <c r="B95" s="165" t="s">
        <v>72</v>
      </c>
      <c r="C95" s="138"/>
      <c r="D95" s="115"/>
      <c r="E95" s="115"/>
      <c r="F95" s="119"/>
      <c r="G95" s="163"/>
      <c r="H95" s="176"/>
      <c r="I95" s="76"/>
      <c r="J95" s="76"/>
      <c r="K95" s="144" t="s">
        <v>131</v>
      </c>
      <c r="L95" s="123"/>
      <c r="M95" s="123"/>
      <c r="N95" s="121"/>
      <c r="O95" s="370"/>
    </row>
    <row r="96" spans="1:15" ht="15.75" thickBot="1" x14ac:dyDescent="0.3">
      <c r="A96" s="124"/>
      <c r="B96" s="125"/>
      <c r="C96" s="160"/>
      <c r="D96" s="124"/>
      <c r="E96" s="124"/>
      <c r="F96" s="128"/>
      <c r="G96" s="129"/>
      <c r="H96" s="179"/>
      <c r="I96" s="131"/>
      <c r="J96" s="131"/>
      <c r="K96" s="148"/>
      <c r="L96" s="133"/>
      <c r="M96" s="133"/>
      <c r="N96" s="130"/>
      <c r="O96" s="371"/>
    </row>
    <row r="97" spans="1:15" ht="24" x14ac:dyDescent="0.25">
      <c r="A97" s="151">
        <v>29</v>
      </c>
      <c r="B97" s="152" t="s">
        <v>74</v>
      </c>
      <c r="C97" s="153" t="s">
        <v>266</v>
      </c>
      <c r="D97" s="151"/>
      <c r="E97" s="151" t="s">
        <v>157</v>
      </c>
      <c r="F97" s="154" t="s">
        <v>14</v>
      </c>
      <c r="G97" s="167" t="s">
        <v>490</v>
      </c>
      <c r="H97" s="180" t="s">
        <v>73</v>
      </c>
      <c r="I97" s="157">
        <v>4</v>
      </c>
      <c r="J97" s="157">
        <v>0</v>
      </c>
      <c r="K97" s="168" t="s">
        <v>112</v>
      </c>
      <c r="L97" s="156">
        <v>33</v>
      </c>
      <c r="M97" s="156"/>
      <c r="N97" s="158" t="s">
        <v>217</v>
      </c>
      <c r="O97" s="367" t="s">
        <v>705</v>
      </c>
    </row>
    <row r="98" spans="1:15" x14ac:dyDescent="0.25">
      <c r="A98" s="115"/>
      <c r="B98" s="165" t="s">
        <v>75</v>
      </c>
      <c r="C98" s="138"/>
      <c r="D98" s="115"/>
      <c r="E98" s="115"/>
      <c r="F98" s="119"/>
      <c r="G98" s="163"/>
      <c r="H98" s="176"/>
      <c r="I98" s="76"/>
      <c r="J98" s="76"/>
      <c r="K98" s="144" t="s">
        <v>112</v>
      </c>
      <c r="L98" s="123"/>
      <c r="M98" s="123"/>
      <c r="N98" s="121"/>
      <c r="O98" s="370"/>
    </row>
    <row r="99" spans="1:15" ht="15.75" thickBot="1" x14ac:dyDescent="0.3">
      <c r="A99" s="124"/>
      <c r="B99" s="127"/>
      <c r="C99" s="160"/>
      <c r="D99" s="124"/>
      <c r="E99" s="124"/>
      <c r="F99" s="128"/>
      <c r="G99" s="129"/>
      <c r="H99" s="179"/>
      <c r="I99" s="131"/>
      <c r="J99" s="131"/>
      <c r="K99" s="148"/>
      <c r="L99" s="133"/>
      <c r="M99" s="133"/>
      <c r="N99" s="130"/>
      <c r="O99" s="371"/>
    </row>
    <row r="100" spans="1:15" x14ac:dyDescent="0.25">
      <c r="A100" s="151">
        <v>30</v>
      </c>
      <c r="B100" s="152" t="s">
        <v>186</v>
      </c>
      <c r="C100" s="153" t="s">
        <v>266</v>
      </c>
      <c r="D100" s="151"/>
      <c r="E100" s="151" t="s">
        <v>157</v>
      </c>
      <c r="F100" s="154" t="s">
        <v>14</v>
      </c>
      <c r="G100" s="167" t="s">
        <v>491</v>
      </c>
      <c r="H100" s="180" t="s">
        <v>73</v>
      </c>
      <c r="I100" s="157">
        <v>4</v>
      </c>
      <c r="J100" s="157">
        <v>0</v>
      </c>
      <c r="K100" s="168" t="s">
        <v>135</v>
      </c>
      <c r="L100" s="156">
        <v>35</v>
      </c>
      <c r="M100" s="156"/>
      <c r="N100" s="158" t="s">
        <v>149</v>
      </c>
      <c r="O100" s="367" t="s">
        <v>706</v>
      </c>
    </row>
    <row r="101" spans="1:15" ht="24" x14ac:dyDescent="0.25">
      <c r="A101" s="115"/>
      <c r="B101" s="165" t="s">
        <v>76</v>
      </c>
      <c r="C101" s="138"/>
      <c r="D101" s="115"/>
      <c r="E101" s="115"/>
      <c r="F101" s="119"/>
      <c r="G101" s="163"/>
      <c r="H101" s="176"/>
      <c r="I101" s="76"/>
      <c r="J101" s="76"/>
      <c r="K101" s="144" t="s">
        <v>136</v>
      </c>
      <c r="L101" s="123"/>
      <c r="M101" s="123"/>
      <c r="N101" s="121"/>
      <c r="O101" s="370"/>
    </row>
    <row r="102" spans="1:15" ht="15.75" thickBot="1" x14ac:dyDescent="0.3">
      <c r="A102" s="124"/>
      <c r="B102" s="127"/>
      <c r="C102" s="160"/>
      <c r="D102" s="124"/>
      <c r="E102" s="124"/>
      <c r="F102" s="128"/>
      <c r="G102" s="129"/>
      <c r="H102" s="179"/>
      <c r="I102" s="131"/>
      <c r="J102" s="131"/>
      <c r="K102" s="148"/>
      <c r="L102" s="133"/>
      <c r="M102" s="133"/>
      <c r="N102" s="130"/>
      <c r="O102" s="371"/>
    </row>
    <row r="103" spans="1:15" ht="15" customHeight="1" x14ac:dyDescent="0.25">
      <c r="A103" s="157">
        <v>31</v>
      </c>
      <c r="B103" s="172" t="s">
        <v>80</v>
      </c>
      <c r="C103" s="153" t="s">
        <v>266</v>
      </c>
      <c r="D103" s="151"/>
      <c r="E103" s="151" t="s">
        <v>156</v>
      </c>
      <c r="F103" s="154" t="s">
        <v>14</v>
      </c>
      <c r="G103" s="167" t="s">
        <v>492</v>
      </c>
      <c r="H103" s="180" t="s">
        <v>522</v>
      </c>
      <c r="I103" s="157">
        <v>3</v>
      </c>
      <c r="J103" s="157">
        <v>0</v>
      </c>
      <c r="K103" s="168" t="s">
        <v>34</v>
      </c>
      <c r="L103" s="156">
        <v>24</v>
      </c>
      <c r="M103" s="156"/>
      <c r="N103" s="159"/>
      <c r="O103" s="367" t="s">
        <v>707</v>
      </c>
    </row>
    <row r="104" spans="1:15" x14ac:dyDescent="0.25">
      <c r="A104" s="171"/>
      <c r="B104" s="165" t="s">
        <v>81</v>
      </c>
      <c r="C104" s="76"/>
      <c r="D104" s="115"/>
      <c r="E104" s="115"/>
      <c r="F104" s="119"/>
      <c r="G104" s="120"/>
      <c r="H104" s="176"/>
      <c r="I104" s="173"/>
      <c r="J104" s="173"/>
      <c r="K104" s="144" t="s">
        <v>218</v>
      </c>
      <c r="L104" s="123"/>
      <c r="M104" s="123"/>
      <c r="N104" s="121"/>
      <c r="O104" s="370"/>
    </row>
    <row r="105" spans="1:15" ht="15.75" thickBot="1" x14ac:dyDescent="0.3">
      <c r="A105" s="174"/>
      <c r="B105" s="174"/>
      <c r="C105" s="160"/>
      <c r="D105" s="124"/>
      <c r="E105" s="124"/>
      <c r="F105" s="128"/>
      <c r="G105" s="129"/>
      <c r="H105" s="179"/>
      <c r="I105" s="131"/>
      <c r="J105" s="131"/>
      <c r="K105" s="166" t="s">
        <v>219</v>
      </c>
      <c r="L105" s="133"/>
      <c r="M105" s="133"/>
      <c r="N105" s="130"/>
      <c r="O105" s="371"/>
    </row>
    <row r="106" spans="1:15" x14ac:dyDescent="0.25">
      <c r="A106" s="151">
        <v>32</v>
      </c>
      <c r="B106" s="152" t="s">
        <v>82</v>
      </c>
      <c r="C106" s="153" t="s">
        <v>266</v>
      </c>
      <c r="D106" s="151"/>
      <c r="E106" s="151" t="s">
        <v>157</v>
      </c>
      <c r="F106" s="154" t="s">
        <v>14</v>
      </c>
      <c r="G106" s="167" t="s">
        <v>493</v>
      </c>
      <c r="H106" s="180" t="s">
        <v>522</v>
      </c>
      <c r="I106" s="157">
        <v>3</v>
      </c>
      <c r="J106" s="157">
        <v>0</v>
      </c>
      <c r="K106" s="168" t="s">
        <v>221</v>
      </c>
      <c r="L106" s="156">
        <v>36</v>
      </c>
      <c r="M106" s="156"/>
      <c r="N106" s="158" t="s">
        <v>220</v>
      </c>
      <c r="O106" s="367" t="s">
        <v>708</v>
      </c>
    </row>
    <row r="107" spans="1:15" x14ac:dyDescent="0.25">
      <c r="A107" s="115"/>
      <c r="B107" s="165" t="s">
        <v>83</v>
      </c>
      <c r="C107" s="138"/>
      <c r="D107" s="115"/>
      <c r="E107" s="115"/>
      <c r="F107" s="119"/>
      <c r="G107" s="163"/>
      <c r="H107" s="176"/>
      <c r="I107" s="76"/>
      <c r="J107" s="76"/>
      <c r="K107" s="144" t="s">
        <v>123</v>
      </c>
      <c r="L107" s="123"/>
      <c r="M107" s="123"/>
      <c r="N107" s="121"/>
      <c r="O107" s="370"/>
    </row>
    <row r="108" spans="1:15" ht="15.75" thickBot="1" x14ac:dyDescent="0.3">
      <c r="A108" s="124"/>
      <c r="B108" s="127"/>
      <c r="C108" s="160"/>
      <c r="D108" s="124"/>
      <c r="E108" s="124"/>
      <c r="F108" s="128"/>
      <c r="G108" s="129"/>
      <c r="H108" s="179"/>
      <c r="I108" s="131"/>
      <c r="J108" s="131"/>
      <c r="K108" s="166" t="s">
        <v>200</v>
      </c>
      <c r="L108" s="133"/>
      <c r="M108" s="133"/>
      <c r="N108" s="130"/>
      <c r="O108" s="371"/>
    </row>
    <row r="109" spans="1:15" x14ac:dyDescent="0.25">
      <c r="A109" s="115">
        <v>33</v>
      </c>
      <c r="B109" s="181" t="s">
        <v>163</v>
      </c>
      <c r="C109" s="157"/>
      <c r="D109" s="151"/>
      <c r="E109" s="151" t="s">
        <v>157</v>
      </c>
      <c r="F109" s="154" t="s">
        <v>14</v>
      </c>
      <c r="G109" s="170" t="s">
        <v>494</v>
      </c>
      <c r="H109" s="180" t="s">
        <v>522</v>
      </c>
      <c r="I109" s="182"/>
      <c r="J109" s="182"/>
      <c r="K109" s="168" t="s">
        <v>122</v>
      </c>
      <c r="L109" s="156">
        <v>36</v>
      </c>
      <c r="M109" s="156"/>
      <c r="N109" s="164" t="s">
        <v>120</v>
      </c>
      <c r="O109" s="367" t="s">
        <v>709</v>
      </c>
    </row>
    <row r="110" spans="1:15" x14ac:dyDescent="0.25">
      <c r="A110" s="115"/>
      <c r="B110" s="165" t="s">
        <v>84</v>
      </c>
      <c r="C110" s="138" t="s">
        <v>266</v>
      </c>
      <c r="D110" s="115"/>
      <c r="E110" s="115"/>
      <c r="F110" s="119"/>
      <c r="G110" s="163"/>
      <c r="H110" s="176"/>
      <c r="I110" s="76">
        <v>3</v>
      </c>
      <c r="J110" s="76">
        <v>0</v>
      </c>
      <c r="K110" s="144" t="s">
        <v>38</v>
      </c>
      <c r="L110" s="123"/>
      <c r="M110" s="123"/>
      <c r="N110" s="183"/>
      <c r="O110" s="370"/>
    </row>
    <row r="111" spans="1:15" x14ac:dyDescent="0.25">
      <c r="A111" s="115"/>
      <c r="B111" s="118"/>
      <c r="C111" s="138"/>
      <c r="D111" s="115"/>
      <c r="E111" s="115"/>
      <c r="F111" s="119"/>
      <c r="G111" s="163"/>
      <c r="H111" s="176"/>
      <c r="I111" s="76"/>
      <c r="J111" s="76"/>
      <c r="K111" s="144" t="s">
        <v>38</v>
      </c>
      <c r="L111" s="123"/>
      <c r="M111" s="123"/>
      <c r="N111" s="121"/>
      <c r="O111" s="370"/>
    </row>
    <row r="112" spans="1:15" ht="15.75" thickBot="1" x14ac:dyDescent="0.3">
      <c r="A112" s="124"/>
      <c r="B112" s="127"/>
      <c r="C112" s="160"/>
      <c r="D112" s="124"/>
      <c r="E112" s="124"/>
      <c r="F112" s="128"/>
      <c r="G112" s="129"/>
      <c r="H112" s="179"/>
      <c r="I112" s="131"/>
      <c r="J112" s="131"/>
      <c r="K112" s="166" t="s">
        <v>38</v>
      </c>
      <c r="L112" s="133"/>
      <c r="M112" s="133"/>
      <c r="N112" s="130"/>
      <c r="O112" s="371"/>
    </row>
    <row r="113" spans="1:15" ht="24" x14ac:dyDescent="0.25">
      <c r="A113" s="151">
        <v>34</v>
      </c>
      <c r="B113" s="152" t="s">
        <v>85</v>
      </c>
      <c r="C113" s="153" t="s">
        <v>266</v>
      </c>
      <c r="D113" s="151"/>
      <c r="E113" s="151" t="s">
        <v>157</v>
      </c>
      <c r="F113" s="154" t="s">
        <v>14</v>
      </c>
      <c r="G113" s="167" t="s">
        <v>487</v>
      </c>
      <c r="H113" s="180" t="s">
        <v>522</v>
      </c>
      <c r="I113" s="157">
        <v>3</v>
      </c>
      <c r="J113" s="157">
        <v>0</v>
      </c>
      <c r="K113" s="168" t="s">
        <v>130</v>
      </c>
      <c r="L113" s="156">
        <v>35</v>
      </c>
      <c r="M113" s="156"/>
      <c r="N113" s="158" t="s">
        <v>142</v>
      </c>
      <c r="O113" s="367" t="s">
        <v>710</v>
      </c>
    </row>
    <row r="114" spans="1:15" x14ac:dyDescent="0.25">
      <c r="A114" s="115"/>
      <c r="B114" s="165" t="s">
        <v>86</v>
      </c>
      <c r="C114" s="138"/>
      <c r="D114" s="115"/>
      <c r="E114" s="115"/>
      <c r="F114" s="119"/>
      <c r="G114" s="163"/>
      <c r="H114" s="176"/>
      <c r="I114" s="76"/>
      <c r="J114" s="76"/>
      <c r="K114" s="144" t="s">
        <v>144</v>
      </c>
      <c r="L114" s="123"/>
      <c r="M114" s="123"/>
      <c r="N114" s="121"/>
      <c r="O114" s="370"/>
    </row>
    <row r="115" spans="1:15" x14ac:dyDescent="0.25">
      <c r="A115" s="115"/>
      <c r="B115" s="118"/>
      <c r="C115" s="76"/>
      <c r="D115" s="115"/>
      <c r="E115" s="115"/>
      <c r="F115" s="119"/>
      <c r="G115" s="120"/>
      <c r="H115" s="176"/>
      <c r="I115" s="173"/>
      <c r="J115" s="173"/>
      <c r="K115" s="144" t="s">
        <v>116</v>
      </c>
      <c r="L115" s="123"/>
      <c r="M115" s="123"/>
      <c r="N115" s="121"/>
      <c r="O115" s="370"/>
    </row>
    <row r="116" spans="1:15" ht="15.75" thickBot="1" x14ac:dyDescent="0.3">
      <c r="A116" s="124"/>
      <c r="B116" s="127"/>
      <c r="C116" s="160"/>
      <c r="D116" s="124"/>
      <c r="E116" s="124"/>
      <c r="F116" s="128"/>
      <c r="G116" s="129"/>
      <c r="H116" s="179"/>
      <c r="I116" s="131"/>
      <c r="J116" s="131"/>
      <c r="K116" s="166" t="s">
        <v>200</v>
      </c>
      <c r="L116" s="133"/>
      <c r="M116" s="133"/>
      <c r="N116" s="130"/>
      <c r="O116" s="371"/>
    </row>
    <row r="117" spans="1:15" ht="24" x14ac:dyDescent="0.25">
      <c r="A117" s="151">
        <v>35</v>
      </c>
      <c r="B117" s="152" t="s">
        <v>87</v>
      </c>
      <c r="C117" s="153" t="s">
        <v>266</v>
      </c>
      <c r="D117" s="151"/>
      <c r="E117" s="151" t="s">
        <v>157</v>
      </c>
      <c r="F117" s="154" t="s">
        <v>14</v>
      </c>
      <c r="G117" s="167" t="s">
        <v>532</v>
      </c>
      <c r="H117" s="180" t="s">
        <v>522</v>
      </c>
      <c r="I117" s="157">
        <v>3</v>
      </c>
      <c r="J117" s="157">
        <v>0</v>
      </c>
      <c r="K117" s="168" t="s">
        <v>116</v>
      </c>
      <c r="L117" s="156">
        <v>31</v>
      </c>
      <c r="M117" s="156"/>
      <c r="N117" s="158" t="s">
        <v>129</v>
      </c>
      <c r="O117" s="367" t="s">
        <v>711</v>
      </c>
    </row>
    <row r="118" spans="1:15" x14ac:dyDescent="0.25">
      <c r="A118" s="115"/>
      <c r="B118" s="165" t="s">
        <v>88</v>
      </c>
      <c r="C118" s="138"/>
      <c r="D118" s="115"/>
      <c r="E118" s="115"/>
      <c r="F118" s="119"/>
      <c r="G118" s="163"/>
      <c r="H118" s="176"/>
      <c r="I118" s="76"/>
      <c r="J118" s="76"/>
      <c r="K118" s="144" t="s">
        <v>138</v>
      </c>
      <c r="L118" s="123"/>
      <c r="M118" s="123"/>
      <c r="N118" s="121"/>
      <c r="O118" s="370"/>
    </row>
    <row r="119" spans="1:15" ht="15.75" thickBot="1" x14ac:dyDescent="0.3">
      <c r="A119" s="124"/>
      <c r="B119" s="127"/>
      <c r="C119" s="160"/>
      <c r="D119" s="124"/>
      <c r="E119" s="124"/>
      <c r="F119" s="128"/>
      <c r="G119" s="129"/>
      <c r="H119" s="179"/>
      <c r="I119" s="131"/>
      <c r="J119" s="131"/>
      <c r="K119" s="166" t="s">
        <v>200</v>
      </c>
      <c r="L119" s="133"/>
      <c r="M119" s="133"/>
      <c r="N119" s="130"/>
      <c r="O119" s="371"/>
    </row>
    <row r="120" spans="1:15" x14ac:dyDescent="0.25">
      <c r="A120" s="151">
        <v>36</v>
      </c>
      <c r="B120" s="152" t="s">
        <v>90</v>
      </c>
      <c r="C120" s="153" t="s">
        <v>266</v>
      </c>
      <c r="D120" s="151"/>
      <c r="E120" s="151" t="s">
        <v>157</v>
      </c>
      <c r="F120" s="154" t="s">
        <v>14</v>
      </c>
      <c r="G120" s="155" t="s">
        <v>495</v>
      </c>
      <c r="H120" s="180" t="s">
        <v>522</v>
      </c>
      <c r="I120" s="157">
        <v>3</v>
      </c>
      <c r="J120" s="157">
        <v>0</v>
      </c>
      <c r="K120" s="168" t="s">
        <v>222</v>
      </c>
      <c r="L120" s="156">
        <v>35</v>
      </c>
      <c r="M120" s="156"/>
      <c r="N120" s="158" t="s">
        <v>141</v>
      </c>
      <c r="O120" s="367" t="s">
        <v>712</v>
      </c>
    </row>
    <row r="121" spans="1:15" x14ac:dyDescent="0.25">
      <c r="A121" s="115"/>
      <c r="B121" s="137" t="s">
        <v>91</v>
      </c>
      <c r="C121" s="138"/>
      <c r="D121" s="115"/>
      <c r="E121" s="115"/>
      <c r="F121" s="119"/>
      <c r="G121" s="139"/>
      <c r="H121" s="176"/>
      <c r="I121" s="76"/>
      <c r="J121" s="76"/>
      <c r="K121" s="144" t="s">
        <v>147</v>
      </c>
      <c r="L121" s="123"/>
      <c r="M121" s="123"/>
      <c r="N121" s="121"/>
      <c r="O121" s="370"/>
    </row>
    <row r="122" spans="1:15" ht="15.75" thickBot="1" x14ac:dyDescent="0.3">
      <c r="A122" s="124"/>
      <c r="B122" s="127"/>
      <c r="C122" s="160"/>
      <c r="D122" s="124"/>
      <c r="E122" s="124"/>
      <c r="F122" s="128"/>
      <c r="G122" s="129"/>
      <c r="H122" s="179"/>
      <c r="I122" s="131"/>
      <c r="J122" s="131"/>
      <c r="K122" s="166" t="s">
        <v>223</v>
      </c>
      <c r="L122" s="133"/>
      <c r="M122" s="133"/>
      <c r="N122" s="130"/>
      <c r="O122" s="371"/>
    </row>
    <row r="123" spans="1:15" x14ac:dyDescent="0.25">
      <c r="A123" s="151">
        <v>37</v>
      </c>
      <c r="B123" s="152" t="s">
        <v>93</v>
      </c>
      <c r="C123" s="169" t="s">
        <v>266</v>
      </c>
      <c r="D123" s="151"/>
      <c r="E123" s="151" t="s">
        <v>157</v>
      </c>
      <c r="F123" s="154" t="s">
        <v>14</v>
      </c>
      <c r="G123" s="155" t="s">
        <v>493</v>
      </c>
      <c r="H123" s="180" t="s">
        <v>92</v>
      </c>
      <c r="I123" s="157">
        <v>2</v>
      </c>
      <c r="J123" s="157">
        <v>0</v>
      </c>
      <c r="K123" s="168" t="s">
        <v>225</v>
      </c>
      <c r="L123" s="156">
        <v>35</v>
      </c>
      <c r="M123" s="156"/>
      <c r="N123" s="158" t="s">
        <v>224</v>
      </c>
      <c r="O123" s="367" t="s">
        <v>713</v>
      </c>
    </row>
    <row r="124" spans="1:15" x14ac:dyDescent="0.25">
      <c r="A124" s="115"/>
      <c r="B124" s="171" t="s">
        <v>94</v>
      </c>
      <c r="C124" s="161"/>
      <c r="D124" s="115"/>
      <c r="E124" s="115"/>
      <c r="F124" s="119"/>
      <c r="G124" s="120"/>
      <c r="H124" s="176"/>
      <c r="I124" s="76"/>
      <c r="J124" s="76"/>
      <c r="K124" s="144" t="s">
        <v>226</v>
      </c>
      <c r="L124" s="123"/>
      <c r="M124" s="123"/>
      <c r="N124" s="121"/>
      <c r="O124" s="370"/>
    </row>
    <row r="125" spans="1:15" x14ac:dyDescent="0.25">
      <c r="A125" s="115"/>
      <c r="B125" s="118"/>
      <c r="C125" s="76"/>
      <c r="D125" s="115"/>
      <c r="E125" s="115"/>
      <c r="F125" s="119"/>
      <c r="G125" s="120"/>
      <c r="H125" s="176"/>
      <c r="I125" s="173"/>
      <c r="J125" s="173"/>
      <c r="K125" s="144" t="s">
        <v>200</v>
      </c>
      <c r="L125" s="123"/>
      <c r="M125" s="123"/>
      <c r="N125" s="121"/>
      <c r="O125" s="370"/>
    </row>
    <row r="126" spans="1:15" ht="15.75" thickBot="1" x14ac:dyDescent="0.3">
      <c r="A126" s="124"/>
      <c r="B126" s="127"/>
      <c r="C126" s="160"/>
      <c r="D126" s="124"/>
      <c r="E126" s="124"/>
      <c r="F126" s="128"/>
      <c r="G126" s="129"/>
      <c r="H126" s="179"/>
      <c r="I126" s="131"/>
      <c r="J126" s="131"/>
      <c r="K126" s="166" t="s">
        <v>123</v>
      </c>
      <c r="L126" s="133"/>
      <c r="M126" s="133"/>
      <c r="N126" s="130"/>
      <c r="O126" s="371"/>
    </row>
    <row r="127" spans="1:15" x14ac:dyDescent="0.25">
      <c r="A127" s="157">
        <v>38</v>
      </c>
      <c r="B127" s="172" t="s">
        <v>159</v>
      </c>
      <c r="C127" s="169" t="s">
        <v>266</v>
      </c>
      <c r="D127" s="151"/>
      <c r="E127" s="151" t="s">
        <v>157</v>
      </c>
      <c r="F127" s="154" t="s">
        <v>14</v>
      </c>
      <c r="G127" s="170" t="s">
        <v>496</v>
      </c>
      <c r="H127" s="180" t="s">
        <v>103</v>
      </c>
      <c r="I127" s="157">
        <v>1</v>
      </c>
      <c r="J127" s="157">
        <v>0</v>
      </c>
      <c r="K127" s="168" t="s">
        <v>138</v>
      </c>
      <c r="L127" s="156">
        <v>32</v>
      </c>
      <c r="M127" s="156"/>
      <c r="N127" s="158" t="s">
        <v>115</v>
      </c>
      <c r="O127" s="367" t="s">
        <v>714</v>
      </c>
    </row>
    <row r="128" spans="1:15" x14ac:dyDescent="0.25">
      <c r="A128" s="171"/>
      <c r="B128" s="171" t="s">
        <v>160</v>
      </c>
      <c r="C128" s="76"/>
      <c r="D128" s="115"/>
      <c r="E128" s="115"/>
      <c r="F128" s="119"/>
      <c r="G128" s="120"/>
      <c r="H128" s="176"/>
      <c r="I128" s="173"/>
      <c r="J128" s="173"/>
      <c r="K128" s="144" t="s">
        <v>227</v>
      </c>
      <c r="L128" s="123"/>
      <c r="M128" s="123"/>
      <c r="N128" s="121"/>
      <c r="O128" s="370"/>
    </row>
    <row r="129" spans="1:18" x14ac:dyDescent="0.25">
      <c r="A129" s="171"/>
      <c r="B129" s="171"/>
      <c r="C129" s="76"/>
      <c r="D129" s="115"/>
      <c r="E129" s="115"/>
      <c r="F129" s="119"/>
      <c r="G129" s="120"/>
      <c r="H129" s="176"/>
      <c r="I129" s="173"/>
      <c r="J129" s="173"/>
      <c r="K129" s="144" t="s">
        <v>130</v>
      </c>
      <c r="L129" s="123"/>
      <c r="M129" s="123"/>
      <c r="N129" s="121"/>
      <c r="O129" s="370"/>
    </row>
    <row r="130" spans="1:18" ht="15.75" thickBot="1" x14ac:dyDescent="0.3">
      <c r="A130" s="174"/>
      <c r="B130" s="174"/>
      <c r="C130" s="160"/>
      <c r="D130" s="124"/>
      <c r="E130" s="124"/>
      <c r="F130" s="128"/>
      <c r="G130" s="129"/>
      <c r="H130" s="179"/>
      <c r="I130" s="131"/>
      <c r="J130" s="131"/>
      <c r="K130" s="166" t="s">
        <v>200</v>
      </c>
      <c r="L130" s="133"/>
      <c r="M130" s="133"/>
      <c r="N130" s="130"/>
      <c r="O130" s="371"/>
    </row>
    <row r="131" spans="1:18" x14ac:dyDescent="0.25">
      <c r="A131" s="157">
        <v>39</v>
      </c>
      <c r="B131" s="172" t="s">
        <v>101</v>
      </c>
      <c r="C131" s="169" t="s">
        <v>266</v>
      </c>
      <c r="D131" s="151"/>
      <c r="E131" s="151" t="s">
        <v>157</v>
      </c>
      <c r="F131" s="154" t="s">
        <v>14</v>
      </c>
      <c r="G131" s="170" t="s">
        <v>497</v>
      </c>
      <c r="H131" s="180" t="s">
        <v>103</v>
      </c>
      <c r="I131" s="157">
        <v>1</v>
      </c>
      <c r="J131" s="157">
        <v>0</v>
      </c>
      <c r="K131" s="168" t="s">
        <v>151</v>
      </c>
      <c r="L131" s="156">
        <v>24</v>
      </c>
      <c r="M131" s="156"/>
      <c r="N131" s="158" t="s">
        <v>150</v>
      </c>
      <c r="O131" s="367" t="s">
        <v>715</v>
      </c>
    </row>
    <row r="132" spans="1:18" ht="15.75" thickBot="1" x14ac:dyDescent="0.3">
      <c r="A132" s="184"/>
      <c r="B132" s="184" t="s">
        <v>544</v>
      </c>
      <c r="C132" s="185"/>
      <c r="D132" s="186"/>
      <c r="E132" s="124"/>
      <c r="F132" s="128"/>
      <c r="G132" s="187"/>
      <c r="H132" s="188"/>
      <c r="I132" s="189"/>
      <c r="J132" s="189"/>
      <c r="K132" s="148"/>
      <c r="L132" s="190"/>
      <c r="M132" s="190"/>
      <c r="N132" s="130"/>
      <c r="O132" s="371"/>
    </row>
    <row r="133" spans="1:18" ht="24" x14ac:dyDescent="0.25">
      <c r="A133" s="191">
        <v>40</v>
      </c>
      <c r="B133" s="172" t="s">
        <v>99</v>
      </c>
      <c r="C133" s="192" t="s">
        <v>266</v>
      </c>
      <c r="D133" s="193"/>
      <c r="E133" s="151" t="s">
        <v>156</v>
      </c>
      <c r="F133" s="154" t="s">
        <v>14</v>
      </c>
      <c r="G133" s="167" t="s">
        <v>515</v>
      </c>
      <c r="H133" s="194" t="s">
        <v>103</v>
      </c>
      <c r="I133" s="191">
        <v>1</v>
      </c>
      <c r="J133" s="191">
        <v>0</v>
      </c>
      <c r="K133" s="168" t="s">
        <v>153</v>
      </c>
      <c r="L133" s="195">
        <v>26</v>
      </c>
      <c r="M133" s="195"/>
      <c r="N133" s="158" t="s">
        <v>146</v>
      </c>
      <c r="O133" s="367" t="s">
        <v>716</v>
      </c>
      <c r="P133" s="56"/>
      <c r="Q133" s="56"/>
      <c r="R133" s="56"/>
    </row>
    <row r="134" spans="1:18" x14ac:dyDescent="0.25">
      <c r="A134" s="196"/>
      <c r="B134" s="197" t="s">
        <v>102</v>
      </c>
      <c r="C134" s="198"/>
      <c r="D134" s="199"/>
      <c r="E134" s="115"/>
      <c r="F134" s="119"/>
      <c r="G134" s="120"/>
      <c r="H134" s="200"/>
      <c r="I134" s="201"/>
      <c r="J134" s="201"/>
      <c r="K134" s="144" t="s">
        <v>153</v>
      </c>
      <c r="L134" s="202"/>
      <c r="M134" s="202"/>
      <c r="N134" s="121"/>
      <c r="O134" s="370"/>
      <c r="P134" s="56"/>
      <c r="Q134" s="56"/>
      <c r="R134" s="56"/>
    </row>
    <row r="135" spans="1:18" ht="15.75" thickBot="1" x14ac:dyDescent="0.3">
      <c r="A135" s="184"/>
      <c r="B135" s="184"/>
      <c r="C135" s="185"/>
      <c r="D135" s="186"/>
      <c r="E135" s="124"/>
      <c r="F135" s="128"/>
      <c r="G135" s="129"/>
      <c r="H135" s="188"/>
      <c r="I135" s="189"/>
      <c r="J135" s="189"/>
      <c r="K135" s="148"/>
      <c r="L135" s="190"/>
      <c r="M135" s="190"/>
      <c r="N135" s="130"/>
      <c r="O135" s="371"/>
      <c r="P135" s="56"/>
      <c r="Q135" s="56"/>
      <c r="R135" s="56"/>
    </row>
    <row r="136" spans="1:18" x14ac:dyDescent="0.25">
      <c r="A136" s="191">
        <v>41</v>
      </c>
      <c r="B136" s="203" t="s">
        <v>100</v>
      </c>
      <c r="C136" s="192" t="s">
        <v>266</v>
      </c>
      <c r="D136" s="193"/>
      <c r="E136" s="151" t="s">
        <v>156</v>
      </c>
      <c r="F136" s="154" t="s">
        <v>14</v>
      </c>
      <c r="G136" s="167" t="s">
        <v>498</v>
      </c>
      <c r="H136" s="194" t="s">
        <v>103</v>
      </c>
      <c r="I136" s="191">
        <v>1</v>
      </c>
      <c r="J136" s="191">
        <v>0</v>
      </c>
      <c r="K136" s="168" t="s">
        <v>229</v>
      </c>
      <c r="L136" s="195">
        <v>35</v>
      </c>
      <c r="M136" s="195"/>
      <c r="N136" s="158" t="s">
        <v>228</v>
      </c>
      <c r="O136" s="367" t="s">
        <v>717</v>
      </c>
    </row>
    <row r="137" spans="1:18" ht="15.75" thickBot="1" x14ac:dyDescent="0.3">
      <c r="A137" s="184"/>
      <c r="B137" s="204" t="s">
        <v>161</v>
      </c>
      <c r="C137" s="185"/>
      <c r="D137" s="186"/>
      <c r="E137" s="124"/>
      <c r="F137" s="128"/>
      <c r="G137" s="129"/>
      <c r="H137" s="188"/>
      <c r="I137" s="189"/>
      <c r="J137" s="189"/>
      <c r="K137" s="166" t="s">
        <v>145</v>
      </c>
      <c r="L137" s="190"/>
      <c r="M137" s="190"/>
      <c r="N137" s="130"/>
      <c r="O137" s="371"/>
    </row>
    <row r="138" spans="1:18" x14ac:dyDescent="0.25">
      <c r="A138" s="191">
        <v>42</v>
      </c>
      <c r="B138" s="172" t="s">
        <v>187</v>
      </c>
      <c r="C138" s="205" t="s">
        <v>266</v>
      </c>
      <c r="D138" s="193"/>
      <c r="E138" s="151" t="s">
        <v>157</v>
      </c>
      <c r="F138" s="154" t="s">
        <v>14</v>
      </c>
      <c r="G138" s="170" t="s">
        <v>547</v>
      </c>
      <c r="H138" s="194" t="s">
        <v>240</v>
      </c>
      <c r="I138" s="191">
        <v>0</v>
      </c>
      <c r="J138" s="191">
        <v>0</v>
      </c>
      <c r="K138" s="168" t="s">
        <v>221</v>
      </c>
      <c r="L138" s="195">
        <v>36</v>
      </c>
      <c r="M138" s="195"/>
      <c r="N138" s="158" t="s">
        <v>117</v>
      </c>
      <c r="O138" s="367" t="s">
        <v>718</v>
      </c>
    </row>
    <row r="139" spans="1:18" ht="15.75" thickBot="1" x14ac:dyDescent="0.3">
      <c r="A139" s="184"/>
      <c r="B139" s="184" t="s">
        <v>546</v>
      </c>
      <c r="C139" s="185"/>
      <c r="D139" s="186"/>
      <c r="E139" s="124"/>
      <c r="F139" s="128"/>
      <c r="G139" s="129"/>
      <c r="H139" s="188"/>
      <c r="I139" s="206"/>
      <c r="J139" s="206"/>
      <c r="K139" s="148"/>
      <c r="L139" s="190"/>
      <c r="M139" s="190"/>
      <c r="N139" s="130"/>
      <c r="O139" s="368"/>
    </row>
    <row r="140" spans="1:18" x14ac:dyDescent="0.25">
      <c r="A140" s="191">
        <v>43</v>
      </c>
      <c r="B140" s="203" t="s">
        <v>188</v>
      </c>
      <c r="C140" s="192" t="s">
        <v>266</v>
      </c>
      <c r="D140" s="193"/>
      <c r="E140" s="151" t="s">
        <v>156</v>
      </c>
      <c r="F140" s="154" t="s">
        <v>14</v>
      </c>
      <c r="G140" s="170" t="s">
        <v>499</v>
      </c>
      <c r="H140" s="194" t="s">
        <v>240</v>
      </c>
      <c r="I140" s="207">
        <v>0</v>
      </c>
      <c r="J140" s="207">
        <v>0</v>
      </c>
      <c r="K140" s="208" t="s">
        <v>231</v>
      </c>
      <c r="L140" s="195">
        <v>36</v>
      </c>
      <c r="M140" s="195"/>
      <c r="N140" s="209" t="s">
        <v>230</v>
      </c>
      <c r="O140" s="367" t="s">
        <v>719</v>
      </c>
    </row>
    <row r="141" spans="1:18" ht="24" customHeight="1" thickBot="1" x14ac:dyDescent="0.3">
      <c r="A141" s="184"/>
      <c r="B141" s="204" t="s">
        <v>251</v>
      </c>
      <c r="C141" s="185"/>
      <c r="D141" s="186"/>
      <c r="E141" s="124"/>
      <c r="F141" s="128"/>
      <c r="G141" s="129"/>
      <c r="H141" s="188"/>
      <c r="I141" s="189"/>
      <c r="J141" s="189"/>
      <c r="K141" s="210" t="s">
        <v>232</v>
      </c>
      <c r="L141" s="190"/>
      <c r="M141" s="190"/>
      <c r="N141" s="130"/>
      <c r="O141" s="368"/>
    </row>
    <row r="142" spans="1:18" x14ac:dyDescent="0.25">
      <c r="A142" s="191">
        <v>44</v>
      </c>
      <c r="B142" s="203" t="s">
        <v>189</v>
      </c>
      <c r="C142" s="192" t="s">
        <v>266</v>
      </c>
      <c r="D142" s="193"/>
      <c r="E142" s="151" t="s">
        <v>156</v>
      </c>
      <c r="F142" s="154" t="s">
        <v>14</v>
      </c>
      <c r="G142" s="167" t="s">
        <v>500</v>
      </c>
      <c r="H142" s="194" t="s">
        <v>240</v>
      </c>
      <c r="I142" s="207">
        <v>0</v>
      </c>
      <c r="J142" s="207">
        <v>0</v>
      </c>
      <c r="K142" s="208" t="s">
        <v>104</v>
      </c>
      <c r="L142" s="195">
        <v>36</v>
      </c>
      <c r="M142" s="195"/>
      <c r="N142" s="209" t="s">
        <v>126</v>
      </c>
      <c r="O142" s="367" t="s">
        <v>720</v>
      </c>
    </row>
    <row r="143" spans="1:18" x14ac:dyDescent="0.25">
      <c r="A143" s="196"/>
      <c r="B143" s="197" t="s">
        <v>252</v>
      </c>
      <c r="C143" s="198"/>
      <c r="D143" s="199"/>
      <c r="E143" s="115"/>
      <c r="F143" s="119"/>
      <c r="G143" s="120"/>
      <c r="H143" s="200"/>
      <c r="I143" s="201"/>
      <c r="J143" s="201"/>
      <c r="K143" s="211" t="s">
        <v>233</v>
      </c>
      <c r="L143" s="202"/>
      <c r="M143" s="202"/>
      <c r="N143" s="121"/>
      <c r="O143" s="369"/>
    </row>
    <row r="144" spans="1:18" ht="15.75" thickBot="1" x14ac:dyDescent="0.3">
      <c r="A144" s="184"/>
      <c r="B144" s="184"/>
      <c r="C144" s="185"/>
      <c r="D144" s="186"/>
      <c r="E144" s="124"/>
      <c r="F144" s="128"/>
      <c r="G144" s="129"/>
      <c r="H144" s="188"/>
      <c r="I144" s="189"/>
      <c r="J144" s="189"/>
      <c r="K144" s="210" t="s">
        <v>200</v>
      </c>
      <c r="L144" s="190"/>
      <c r="M144" s="190"/>
      <c r="N144" s="130"/>
      <c r="O144" s="368"/>
    </row>
    <row r="145" spans="1:15" x14ac:dyDescent="0.25">
      <c r="A145" s="8">
        <v>45</v>
      </c>
      <c r="B145" s="80" t="s">
        <v>190</v>
      </c>
      <c r="C145" s="212" t="s">
        <v>266</v>
      </c>
      <c r="D145" s="199"/>
      <c r="E145" s="115" t="s">
        <v>157</v>
      </c>
      <c r="F145" s="154" t="s">
        <v>14</v>
      </c>
      <c r="G145" s="167" t="s">
        <v>501</v>
      </c>
      <c r="H145" s="194" t="s">
        <v>240</v>
      </c>
      <c r="I145" s="213">
        <v>0</v>
      </c>
      <c r="J145" s="213">
        <v>0</v>
      </c>
      <c r="K145" s="208" t="s">
        <v>234</v>
      </c>
      <c r="L145" s="195">
        <v>32</v>
      </c>
      <c r="M145" s="195"/>
      <c r="N145" s="214" t="s">
        <v>124</v>
      </c>
      <c r="O145" s="367" t="s">
        <v>721</v>
      </c>
    </row>
    <row r="146" spans="1:15" x14ac:dyDescent="0.25">
      <c r="A146" s="196"/>
      <c r="B146" s="197" t="s">
        <v>253</v>
      </c>
      <c r="C146" s="198"/>
      <c r="D146" s="199"/>
      <c r="E146" s="115"/>
      <c r="F146" s="119"/>
      <c r="G146" s="120"/>
      <c r="H146" s="200"/>
      <c r="I146" s="201"/>
      <c r="J146" s="201"/>
      <c r="K146" s="211" t="s">
        <v>233</v>
      </c>
      <c r="L146" s="202"/>
      <c r="M146" s="202"/>
      <c r="N146" s="183"/>
      <c r="O146" s="369"/>
    </row>
    <row r="147" spans="1:15" x14ac:dyDescent="0.25">
      <c r="A147" s="196"/>
      <c r="B147" s="197"/>
      <c r="C147" s="198"/>
      <c r="D147" s="199"/>
      <c r="E147" s="115"/>
      <c r="F147" s="119"/>
      <c r="G147" s="120"/>
      <c r="H147" s="200"/>
      <c r="I147" s="201"/>
      <c r="J147" s="201"/>
      <c r="K147" s="211" t="s">
        <v>200</v>
      </c>
      <c r="L147" s="202"/>
      <c r="M147" s="202"/>
      <c r="N147" s="121"/>
      <c r="O147" s="369"/>
    </row>
    <row r="148" spans="1:15" x14ac:dyDescent="0.25">
      <c r="A148" s="196"/>
      <c r="B148" s="196"/>
      <c r="C148" s="198"/>
      <c r="D148" s="199"/>
      <c r="E148" s="115"/>
      <c r="F148" s="119"/>
      <c r="G148" s="120"/>
      <c r="H148" s="200"/>
      <c r="I148" s="201"/>
      <c r="J148" s="201"/>
      <c r="K148" s="211" t="s">
        <v>235</v>
      </c>
      <c r="L148" s="202"/>
      <c r="M148" s="202"/>
      <c r="N148" s="121"/>
      <c r="O148" s="369"/>
    </row>
    <row r="149" spans="1:15" ht="15.75" thickBot="1" x14ac:dyDescent="0.3">
      <c r="A149" s="184"/>
      <c r="B149" s="174"/>
      <c r="C149" s="185"/>
      <c r="D149" s="186"/>
      <c r="E149" s="124"/>
      <c r="F149" s="128"/>
      <c r="G149" s="129"/>
      <c r="H149" s="188"/>
      <c r="I149" s="189"/>
      <c r="J149" s="189"/>
      <c r="K149" s="210" t="s">
        <v>125</v>
      </c>
      <c r="L149" s="190"/>
      <c r="M149" s="190"/>
      <c r="N149" s="130"/>
      <c r="O149" s="368"/>
    </row>
    <row r="150" spans="1:15" x14ac:dyDescent="0.25">
      <c r="A150" s="191">
        <v>46</v>
      </c>
      <c r="B150" s="203" t="s">
        <v>191</v>
      </c>
      <c r="C150" s="192" t="s">
        <v>266</v>
      </c>
      <c r="D150" s="193"/>
      <c r="E150" s="151" t="s">
        <v>156</v>
      </c>
      <c r="F150" s="154" t="s">
        <v>14</v>
      </c>
      <c r="G150" s="167" t="s">
        <v>502</v>
      </c>
      <c r="H150" s="194" t="s">
        <v>240</v>
      </c>
      <c r="I150" s="207">
        <v>0</v>
      </c>
      <c r="J150" s="207">
        <v>0</v>
      </c>
      <c r="K150" s="208" t="s">
        <v>121</v>
      </c>
      <c r="L150" s="195">
        <v>16</v>
      </c>
      <c r="M150" s="195"/>
      <c r="N150" s="209"/>
      <c r="O150" s="367" t="s">
        <v>722</v>
      </c>
    </row>
    <row r="151" spans="1:15" ht="15.75" thickBot="1" x14ac:dyDescent="0.3">
      <c r="A151" s="184"/>
      <c r="B151" s="204" t="s">
        <v>254</v>
      </c>
      <c r="C151" s="185"/>
      <c r="D151" s="186"/>
      <c r="E151" s="124"/>
      <c r="F151" s="128"/>
      <c r="G151" s="129" t="s">
        <v>482</v>
      </c>
      <c r="H151" s="188"/>
      <c r="I151" s="215"/>
      <c r="J151" s="215"/>
      <c r="K151" s="210" t="s">
        <v>121</v>
      </c>
      <c r="L151" s="190"/>
      <c r="M151" s="190"/>
      <c r="N151" s="130"/>
      <c r="O151" s="368"/>
    </row>
    <row r="152" spans="1:15" x14ac:dyDescent="0.25">
      <c r="A152" s="191">
        <v>47</v>
      </c>
      <c r="B152" s="203" t="s">
        <v>192</v>
      </c>
      <c r="C152" s="192" t="s">
        <v>266</v>
      </c>
      <c r="D152" s="193"/>
      <c r="E152" s="151" t="s">
        <v>157</v>
      </c>
      <c r="F152" s="154" t="s">
        <v>14</v>
      </c>
      <c r="G152" s="167" t="s">
        <v>516</v>
      </c>
      <c r="H152" s="194" t="s">
        <v>240</v>
      </c>
      <c r="I152" s="207">
        <v>0</v>
      </c>
      <c r="J152" s="207">
        <v>0</v>
      </c>
      <c r="K152" s="208" t="s">
        <v>225</v>
      </c>
      <c r="L152" s="195">
        <v>37</v>
      </c>
      <c r="M152" s="245"/>
      <c r="N152" s="209" t="s">
        <v>725</v>
      </c>
      <c r="O152" s="367" t="s">
        <v>726</v>
      </c>
    </row>
    <row r="153" spans="1:15" x14ac:dyDescent="0.25">
      <c r="A153" s="196"/>
      <c r="B153" s="197" t="s">
        <v>255</v>
      </c>
      <c r="C153" s="198"/>
      <c r="D153" s="199"/>
      <c r="E153" s="115"/>
      <c r="F153" s="119"/>
      <c r="G153" s="120"/>
      <c r="H153" s="200"/>
      <c r="I153" s="201"/>
      <c r="J153" s="201"/>
      <c r="K153" s="211" t="s">
        <v>114</v>
      </c>
      <c r="L153" s="202"/>
      <c r="M153" s="202"/>
      <c r="N153" s="121"/>
      <c r="O153" s="369"/>
    </row>
    <row r="154" spans="1:15" x14ac:dyDescent="0.25">
      <c r="A154" s="196"/>
      <c r="B154" s="196"/>
      <c r="C154" s="198"/>
      <c r="D154" s="199"/>
      <c r="E154" s="115"/>
      <c r="F154" s="119"/>
      <c r="G154" s="120"/>
      <c r="H154" s="200"/>
      <c r="I154" s="201"/>
      <c r="J154" s="201"/>
      <c r="K154" s="211" t="s">
        <v>236</v>
      </c>
      <c r="L154" s="202"/>
      <c r="M154" s="202"/>
      <c r="N154" s="121"/>
      <c r="O154" s="369"/>
    </row>
    <row r="155" spans="1:15" ht="15.75" thickBot="1" x14ac:dyDescent="0.3">
      <c r="A155" s="184"/>
      <c r="B155" s="184"/>
      <c r="C155" s="185"/>
      <c r="D155" s="186"/>
      <c r="E155" s="124"/>
      <c r="F155" s="128"/>
      <c r="G155" s="129"/>
      <c r="H155" s="188"/>
      <c r="I155" s="189"/>
      <c r="J155" s="189"/>
      <c r="K155" s="210" t="s">
        <v>200</v>
      </c>
      <c r="L155" s="190"/>
      <c r="M155" s="190"/>
      <c r="N155" s="130"/>
      <c r="O155" s="368"/>
    </row>
    <row r="156" spans="1:15" ht="24" x14ac:dyDescent="0.25">
      <c r="A156" s="191">
        <v>48</v>
      </c>
      <c r="B156" s="203" t="s">
        <v>193</v>
      </c>
      <c r="C156" s="192" t="s">
        <v>266</v>
      </c>
      <c r="D156" s="193"/>
      <c r="E156" s="151" t="s">
        <v>157</v>
      </c>
      <c r="F156" s="154" t="s">
        <v>14</v>
      </c>
      <c r="G156" s="167" t="s">
        <v>467</v>
      </c>
      <c r="H156" s="194" t="s">
        <v>240</v>
      </c>
      <c r="I156" s="207">
        <v>0</v>
      </c>
      <c r="J156" s="207">
        <v>0</v>
      </c>
      <c r="K156" s="208" t="s">
        <v>227</v>
      </c>
      <c r="L156" s="195">
        <v>33</v>
      </c>
      <c r="M156" s="195"/>
      <c r="N156" s="209" t="s">
        <v>134</v>
      </c>
      <c r="O156" s="367" t="s">
        <v>727</v>
      </c>
    </row>
    <row r="157" spans="1:15" x14ac:dyDescent="0.25">
      <c r="A157" s="196"/>
      <c r="B157" s="197" t="s">
        <v>256</v>
      </c>
      <c r="C157" s="198"/>
      <c r="D157" s="199"/>
      <c r="E157" s="115"/>
      <c r="F157" s="119"/>
      <c r="G157" s="120"/>
      <c r="H157" s="200"/>
      <c r="I157" s="201"/>
      <c r="J157" s="201"/>
      <c r="K157" s="211" t="s">
        <v>200</v>
      </c>
      <c r="L157" s="202"/>
      <c r="M157" s="202"/>
      <c r="N157" s="121"/>
      <c r="O157" s="369"/>
    </row>
    <row r="158" spans="1:15" ht="15.75" thickBot="1" x14ac:dyDescent="0.3">
      <c r="A158" s="184"/>
      <c r="B158" s="184"/>
      <c r="C158" s="185"/>
      <c r="D158" s="186"/>
      <c r="E158" s="124"/>
      <c r="F158" s="128"/>
      <c r="G158" s="129"/>
      <c r="H158" s="188"/>
      <c r="I158" s="189"/>
      <c r="J158" s="189"/>
      <c r="K158" s="210" t="s">
        <v>144</v>
      </c>
      <c r="L158" s="190"/>
      <c r="M158" s="190"/>
      <c r="N158" s="130"/>
      <c r="O158" s="368"/>
    </row>
    <row r="159" spans="1:15" x14ac:dyDescent="0.25">
      <c r="A159" s="191">
        <v>49</v>
      </c>
      <c r="B159" s="203" t="s">
        <v>194</v>
      </c>
      <c r="C159" s="192" t="s">
        <v>266</v>
      </c>
      <c r="D159" s="193"/>
      <c r="E159" s="151" t="s">
        <v>157</v>
      </c>
      <c r="F159" s="154" t="s">
        <v>14</v>
      </c>
      <c r="G159" s="167" t="s">
        <v>485</v>
      </c>
      <c r="H159" s="194" t="s">
        <v>240</v>
      </c>
      <c r="I159" s="207">
        <v>0</v>
      </c>
      <c r="J159" s="207">
        <v>0</v>
      </c>
      <c r="K159" s="208" t="s">
        <v>44</v>
      </c>
      <c r="L159" s="195">
        <v>32</v>
      </c>
      <c r="M159" s="195"/>
      <c r="N159" s="209" t="s">
        <v>152</v>
      </c>
      <c r="O159" s="367" t="s">
        <v>728</v>
      </c>
    </row>
    <row r="160" spans="1:15" ht="15.75" thickBot="1" x14ac:dyDescent="0.3">
      <c r="A160" s="184"/>
      <c r="B160" s="204" t="s">
        <v>257</v>
      </c>
      <c r="C160" s="185"/>
      <c r="D160" s="186"/>
      <c r="E160" s="124"/>
      <c r="F160" s="128"/>
      <c r="G160" s="129"/>
      <c r="H160" s="188"/>
      <c r="I160" s="189"/>
      <c r="J160" s="189"/>
      <c r="K160" s="148"/>
      <c r="L160" s="190"/>
      <c r="M160" s="190"/>
      <c r="N160" s="130"/>
      <c r="O160" s="368"/>
    </row>
    <row r="161" spans="1:15" x14ac:dyDescent="0.25">
      <c r="A161" s="191">
        <v>50</v>
      </c>
      <c r="B161" s="203" t="s">
        <v>427</v>
      </c>
      <c r="C161" s="192" t="s">
        <v>266</v>
      </c>
      <c r="D161" s="193"/>
      <c r="E161" s="151" t="s">
        <v>156</v>
      </c>
      <c r="F161" s="154" t="s">
        <v>14</v>
      </c>
      <c r="G161" s="167" t="s">
        <v>493</v>
      </c>
      <c r="H161" s="194" t="s">
        <v>240</v>
      </c>
      <c r="I161" s="207">
        <v>0</v>
      </c>
      <c r="J161" s="207">
        <v>0</v>
      </c>
      <c r="K161" s="208" t="s">
        <v>237</v>
      </c>
      <c r="L161" s="195">
        <v>36</v>
      </c>
      <c r="M161" s="195"/>
      <c r="N161" s="209" t="s">
        <v>724</v>
      </c>
      <c r="O161" s="367" t="s">
        <v>729</v>
      </c>
    </row>
    <row r="162" spans="1:15" x14ac:dyDescent="0.25">
      <c r="A162" s="196"/>
      <c r="B162" s="197" t="s">
        <v>258</v>
      </c>
      <c r="C162" s="198"/>
      <c r="D162" s="199"/>
      <c r="E162" s="115"/>
      <c r="F162" s="119"/>
      <c r="G162" s="120"/>
      <c r="H162" s="200"/>
      <c r="I162" s="201"/>
      <c r="J162" s="201"/>
      <c r="K162" s="211" t="s">
        <v>200</v>
      </c>
      <c r="L162" s="202"/>
      <c r="M162" s="202"/>
      <c r="N162" s="121"/>
      <c r="O162" s="369"/>
    </row>
    <row r="163" spans="1:15" ht="15.75" thickBot="1" x14ac:dyDescent="0.3">
      <c r="A163" s="184"/>
      <c r="B163" s="184"/>
      <c r="C163" s="185"/>
      <c r="D163" s="186"/>
      <c r="E163" s="124"/>
      <c r="F163" s="128"/>
      <c r="G163" s="129"/>
      <c r="H163" s="188"/>
      <c r="I163" s="189"/>
      <c r="J163" s="189"/>
      <c r="K163" s="210" t="s">
        <v>221</v>
      </c>
      <c r="L163" s="190"/>
      <c r="M163" s="190"/>
      <c r="N163" s="130"/>
      <c r="O163" s="368"/>
    </row>
    <row r="164" spans="1:15" x14ac:dyDescent="0.25">
      <c r="A164" s="191">
        <v>51</v>
      </c>
      <c r="B164" s="203" t="s">
        <v>195</v>
      </c>
      <c r="C164" s="192" t="s">
        <v>266</v>
      </c>
      <c r="D164" s="193"/>
      <c r="E164" s="151" t="s">
        <v>157</v>
      </c>
      <c r="F164" s="154" t="s">
        <v>14</v>
      </c>
      <c r="G164" s="167" t="s">
        <v>504</v>
      </c>
      <c r="H164" s="194" t="s">
        <v>240</v>
      </c>
      <c r="I164" s="207">
        <v>0</v>
      </c>
      <c r="J164" s="207">
        <v>0</v>
      </c>
      <c r="K164" s="208" t="s">
        <v>9</v>
      </c>
      <c r="L164" s="195">
        <v>29</v>
      </c>
      <c r="M164" s="195"/>
      <c r="N164" s="209" t="s">
        <v>238</v>
      </c>
      <c r="O164" s="367" t="s">
        <v>730</v>
      </c>
    </row>
    <row r="165" spans="1:15" ht="15.75" thickBot="1" x14ac:dyDescent="0.3">
      <c r="A165" s="216"/>
      <c r="B165" s="204" t="s">
        <v>265</v>
      </c>
      <c r="C165" s="185"/>
      <c r="D165" s="186"/>
      <c r="E165" s="124"/>
      <c r="F165" s="128"/>
      <c r="G165" s="129"/>
      <c r="H165" s="188"/>
      <c r="I165" s="189"/>
      <c r="J165" s="189"/>
      <c r="K165" s="148"/>
      <c r="L165" s="190"/>
      <c r="M165" s="190"/>
      <c r="N165" s="130"/>
      <c r="O165" s="368"/>
    </row>
    <row r="166" spans="1:15" x14ac:dyDescent="0.25">
      <c r="A166" s="191">
        <v>52</v>
      </c>
      <c r="B166" s="203" t="s">
        <v>424</v>
      </c>
      <c r="C166" s="192" t="s">
        <v>266</v>
      </c>
      <c r="D166" s="193"/>
      <c r="E166" s="151" t="s">
        <v>156</v>
      </c>
      <c r="F166" s="154" t="s">
        <v>14</v>
      </c>
      <c r="G166" s="167" t="s">
        <v>509</v>
      </c>
      <c r="H166" s="194" t="s">
        <v>240</v>
      </c>
      <c r="I166" s="207">
        <v>0</v>
      </c>
      <c r="J166" s="207">
        <v>0</v>
      </c>
      <c r="K166" s="208" t="s">
        <v>139</v>
      </c>
      <c r="L166" s="195">
        <v>32</v>
      </c>
      <c r="M166" s="195"/>
      <c r="N166" s="159"/>
      <c r="O166" s="367" t="s">
        <v>731</v>
      </c>
    </row>
    <row r="167" spans="1:15" ht="15.75" thickBot="1" x14ac:dyDescent="0.3">
      <c r="A167" s="206"/>
      <c r="B167" s="204" t="s">
        <v>560</v>
      </c>
      <c r="C167" s="217"/>
      <c r="D167" s="186"/>
      <c r="E167" s="124"/>
      <c r="F167" s="128"/>
      <c r="G167" s="218"/>
      <c r="H167" s="188"/>
      <c r="I167" s="219"/>
      <c r="J167" s="219"/>
      <c r="K167" s="210"/>
      <c r="L167" s="190"/>
      <c r="M167" s="190"/>
      <c r="N167" s="130"/>
      <c r="O167" s="368"/>
    </row>
    <row r="168" spans="1:15" x14ac:dyDescent="0.25">
      <c r="A168" s="191">
        <v>53</v>
      </c>
      <c r="B168" s="203" t="s">
        <v>506</v>
      </c>
      <c r="C168" s="192" t="s">
        <v>266</v>
      </c>
      <c r="D168" s="193"/>
      <c r="E168" s="151" t="s">
        <v>157</v>
      </c>
      <c r="F168" s="154" t="s">
        <v>14</v>
      </c>
      <c r="G168" s="167" t="s">
        <v>512</v>
      </c>
      <c r="H168" s="194" t="s">
        <v>240</v>
      </c>
      <c r="I168" s="207">
        <v>0</v>
      </c>
      <c r="J168" s="207">
        <v>0</v>
      </c>
      <c r="K168" s="208" t="s">
        <v>139</v>
      </c>
      <c r="L168" s="195">
        <v>32</v>
      </c>
      <c r="M168" s="195"/>
      <c r="N168" s="159"/>
      <c r="O168" s="367" t="s">
        <v>732</v>
      </c>
    </row>
    <row r="169" spans="1:15" ht="15.75" thickBot="1" x14ac:dyDescent="0.3">
      <c r="A169" s="206"/>
      <c r="B169" s="204" t="s">
        <v>248</v>
      </c>
      <c r="C169" s="217"/>
      <c r="D169" s="186"/>
      <c r="E169" s="124"/>
      <c r="F169" s="128"/>
      <c r="G169" s="218"/>
      <c r="H169" s="188"/>
      <c r="I169" s="219"/>
      <c r="J169" s="219"/>
      <c r="K169" s="210"/>
      <c r="L169" s="190"/>
      <c r="M169" s="190"/>
      <c r="N169" s="130"/>
      <c r="O169" s="368"/>
    </row>
    <row r="170" spans="1:15" x14ac:dyDescent="0.25">
      <c r="A170" s="191">
        <v>54</v>
      </c>
      <c r="B170" s="203" t="s">
        <v>425</v>
      </c>
      <c r="C170" s="192" t="s">
        <v>266</v>
      </c>
      <c r="D170" s="193"/>
      <c r="E170" s="151" t="s">
        <v>156</v>
      </c>
      <c r="F170" s="154" t="s">
        <v>14</v>
      </c>
      <c r="G170" s="167" t="s">
        <v>505</v>
      </c>
      <c r="H170" s="194" t="s">
        <v>240</v>
      </c>
      <c r="I170" s="207">
        <v>0</v>
      </c>
      <c r="J170" s="207">
        <v>0</v>
      </c>
      <c r="K170" s="208" t="s">
        <v>139</v>
      </c>
      <c r="L170" s="195">
        <v>36</v>
      </c>
      <c r="M170" s="195"/>
      <c r="N170" s="159"/>
      <c r="O170" s="367" t="s">
        <v>733</v>
      </c>
    </row>
    <row r="171" spans="1:15" ht="15.75" thickBot="1" x14ac:dyDescent="0.3">
      <c r="A171" s="206"/>
      <c r="B171" s="204" t="s">
        <v>249</v>
      </c>
      <c r="C171" s="217"/>
      <c r="D171" s="186"/>
      <c r="E171" s="124"/>
      <c r="F171" s="128"/>
      <c r="G171" s="218"/>
      <c r="H171" s="188"/>
      <c r="I171" s="219"/>
      <c r="J171" s="219"/>
      <c r="K171" s="210"/>
      <c r="L171" s="190"/>
      <c r="M171" s="190"/>
      <c r="N171" s="130"/>
      <c r="O171" s="368"/>
    </row>
    <row r="172" spans="1:15" x14ac:dyDescent="0.25">
      <c r="A172" s="191">
        <v>55</v>
      </c>
      <c r="B172" s="203" t="s">
        <v>507</v>
      </c>
      <c r="C172" s="192" t="s">
        <v>266</v>
      </c>
      <c r="D172" s="193"/>
      <c r="E172" s="151" t="s">
        <v>156</v>
      </c>
      <c r="F172" s="154" t="s">
        <v>14</v>
      </c>
      <c r="G172" s="167" t="s">
        <v>509</v>
      </c>
      <c r="H172" s="194" t="s">
        <v>240</v>
      </c>
      <c r="I172" s="207">
        <v>0</v>
      </c>
      <c r="J172" s="207">
        <v>0</v>
      </c>
      <c r="K172" s="208" t="s">
        <v>139</v>
      </c>
      <c r="L172" s="195">
        <v>28</v>
      </c>
      <c r="M172" s="195"/>
      <c r="N172" s="159"/>
      <c r="O172" s="367" t="s">
        <v>734</v>
      </c>
    </row>
    <row r="173" spans="1:15" ht="15.75" thickBot="1" x14ac:dyDescent="0.3">
      <c r="A173" s="206"/>
      <c r="B173" s="204" t="s">
        <v>508</v>
      </c>
      <c r="C173" s="217"/>
      <c r="D173" s="186"/>
      <c r="E173" s="124"/>
      <c r="F173" s="128"/>
      <c r="G173" s="218"/>
      <c r="H173" s="188"/>
      <c r="I173" s="219"/>
      <c r="J173" s="219"/>
      <c r="K173" s="210"/>
      <c r="L173" s="190"/>
      <c r="M173" s="190"/>
      <c r="N173" s="130"/>
      <c r="O173" s="368"/>
    </row>
    <row r="174" spans="1:15" ht="24" x14ac:dyDescent="0.25">
      <c r="A174" s="191">
        <v>56</v>
      </c>
      <c r="B174" s="203" t="s">
        <v>426</v>
      </c>
      <c r="C174" s="192" t="s">
        <v>266</v>
      </c>
      <c r="D174" s="193"/>
      <c r="E174" s="151" t="s">
        <v>157</v>
      </c>
      <c r="F174" s="154" t="s">
        <v>14</v>
      </c>
      <c r="G174" s="167" t="s">
        <v>514</v>
      </c>
      <c r="H174" s="194" t="s">
        <v>240</v>
      </c>
      <c r="I174" s="207">
        <v>0</v>
      </c>
      <c r="J174" s="207">
        <v>0</v>
      </c>
      <c r="K174" s="208" t="s">
        <v>145</v>
      </c>
      <c r="L174" s="195">
        <v>35</v>
      </c>
      <c r="M174" s="195"/>
      <c r="N174" s="209" t="s">
        <v>154</v>
      </c>
      <c r="O174" s="367" t="s">
        <v>735</v>
      </c>
    </row>
    <row r="175" spans="1:15" x14ac:dyDescent="0.25">
      <c r="A175" s="196"/>
      <c r="B175" s="197" t="s">
        <v>250</v>
      </c>
      <c r="C175" s="198"/>
      <c r="D175" s="199"/>
      <c r="E175" s="115"/>
      <c r="F175" s="119"/>
      <c r="G175" s="120"/>
      <c r="H175" s="200"/>
      <c r="I175" s="201"/>
      <c r="J175" s="201"/>
      <c r="K175" s="211" t="s">
        <v>200</v>
      </c>
      <c r="L175" s="202"/>
      <c r="M175" s="202"/>
      <c r="N175" s="121"/>
      <c r="O175" s="369"/>
    </row>
    <row r="176" spans="1:15" x14ac:dyDescent="0.25">
      <c r="A176" s="196"/>
      <c r="B176" s="196"/>
      <c r="C176" s="198"/>
      <c r="D176" s="199"/>
      <c r="E176" s="115"/>
      <c r="F176" s="119"/>
      <c r="G176" s="120"/>
      <c r="H176" s="200"/>
      <c r="I176" s="201"/>
      <c r="J176" s="201"/>
      <c r="K176" s="211" t="s">
        <v>221</v>
      </c>
      <c r="L176" s="202"/>
      <c r="M176" s="202"/>
      <c r="N176" s="121"/>
      <c r="O176" s="369"/>
    </row>
    <row r="177" spans="1:15" ht="15.75" thickBot="1" x14ac:dyDescent="0.3">
      <c r="A177" s="184"/>
      <c r="B177" s="184"/>
      <c r="C177" s="185"/>
      <c r="D177" s="186"/>
      <c r="E177" s="124"/>
      <c r="F177" s="128"/>
      <c r="G177" s="129"/>
      <c r="H177" s="188"/>
      <c r="I177" s="189"/>
      <c r="J177" s="189"/>
      <c r="K177" s="210" t="s">
        <v>218</v>
      </c>
      <c r="L177" s="190"/>
      <c r="M177" s="190"/>
      <c r="N177" s="130"/>
      <c r="O177" s="368"/>
    </row>
    <row r="178" spans="1:15" x14ac:dyDescent="0.25">
      <c r="A178" s="191">
        <v>57</v>
      </c>
      <c r="B178" s="172" t="s">
        <v>259</v>
      </c>
      <c r="C178" s="101" t="s">
        <v>266</v>
      </c>
      <c r="D178" s="193"/>
      <c r="E178" s="151" t="s">
        <v>156</v>
      </c>
      <c r="F178" s="154" t="s">
        <v>14</v>
      </c>
      <c r="G178" s="170" t="s">
        <v>549</v>
      </c>
      <c r="H178" s="194" t="s">
        <v>240</v>
      </c>
      <c r="I178" s="191">
        <v>0</v>
      </c>
      <c r="J178" s="191">
        <v>0</v>
      </c>
      <c r="K178" s="168" t="s">
        <v>293</v>
      </c>
      <c r="L178" s="195">
        <v>7</v>
      </c>
      <c r="M178" s="195"/>
      <c r="N178" s="159"/>
      <c r="O178" s="367"/>
    </row>
    <row r="179" spans="1:15" ht="15.75" thickBot="1" x14ac:dyDescent="0.3">
      <c r="A179" s="206"/>
      <c r="B179" s="197" t="s">
        <v>548</v>
      </c>
      <c r="C179" s="185"/>
      <c r="D179" s="186"/>
      <c r="E179" s="124"/>
      <c r="F179" s="128"/>
      <c r="G179" s="129"/>
      <c r="H179" s="188"/>
      <c r="I179" s="206"/>
      <c r="J179" s="206"/>
      <c r="K179" s="166"/>
      <c r="L179" s="190"/>
      <c r="M179" s="190"/>
      <c r="N179" s="130"/>
      <c r="O179" s="368"/>
    </row>
    <row r="180" spans="1:15" ht="24" x14ac:dyDescent="0.25">
      <c r="A180" s="191">
        <v>58</v>
      </c>
      <c r="B180" s="220" t="s">
        <v>510</v>
      </c>
      <c r="C180" s="101" t="s">
        <v>266</v>
      </c>
      <c r="D180" s="193"/>
      <c r="E180" s="151" t="s">
        <v>157</v>
      </c>
      <c r="F180" s="154" t="s">
        <v>14</v>
      </c>
      <c r="G180" s="221" t="s">
        <v>517</v>
      </c>
      <c r="H180" s="194" t="s">
        <v>240</v>
      </c>
      <c r="I180" s="191">
        <v>0</v>
      </c>
      <c r="J180" s="191">
        <v>0</v>
      </c>
      <c r="K180" s="168" t="s">
        <v>294</v>
      </c>
      <c r="L180" s="195">
        <v>7</v>
      </c>
      <c r="M180" s="195"/>
      <c r="N180" s="159"/>
      <c r="O180" s="367"/>
    </row>
    <row r="181" spans="1:15" ht="24" x14ac:dyDescent="0.25">
      <c r="A181" s="8"/>
      <c r="B181" s="222" t="s">
        <v>459</v>
      </c>
      <c r="C181" s="198"/>
      <c r="D181" s="199"/>
      <c r="E181" s="115"/>
      <c r="F181" s="119"/>
      <c r="G181" s="163" t="s">
        <v>518</v>
      </c>
      <c r="H181" s="200"/>
      <c r="I181" s="8"/>
      <c r="J181" s="8"/>
      <c r="K181" s="144"/>
      <c r="L181" s="202"/>
      <c r="M181" s="202"/>
      <c r="N181" s="121"/>
      <c r="O181" s="369"/>
    </row>
    <row r="182" spans="1:15" ht="24.75" thickBot="1" x14ac:dyDescent="0.3">
      <c r="A182" s="206"/>
      <c r="B182" s="223"/>
      <c r="C182" s="185"/>
      <c r="D182" s="186"/>
      <c r="E182" s="124"/>
      <c r="F182" s="128"/>
      <c r="G182" s="218" t="s">
        <v>533</v>
      </c>
      <c r="H182" s="188"/>
      <c r="I182" s="206"/>
      <c r="J182" s="206"/>
      <c r="K182" s="166"/>
      <c r="L182" s="190"/>
      <c r="M182" s="190"/>
      <c r="N182" s="130"/>
      <c r="O182" s="368"/>
    </row>
    <row r="183" spans="1:15" x14ac:dyDescent="0.25">
      <c r="A183" s="191">
        <v>59</v>
      </c>
      <c r="B183" s="172" t="s">
        <v>260</v>
      </c>
      <c r="C183" s="101" t="s">
        <v>266</v>
      </c>
      <c r="D183" s="193"/>
      <c r="E183" s="151" t="s">
        <v>157</v>
      </c>
      <c r="F183" s="109" t="s">
        <v>14</v>
      </c>
      <c r="G183" s="224" t="s">
        <v>519</v>
      </c>
      <c r="H183" s="194" t="s">
        <v>240</v>
      </c>
      <c r="I183" s="191">
        <v>0</v>
      </c>
      <c r="J183" s="191">
        <v>0</v>
      </c>
      <c r="K183" s="168" t="s">
        <v>295</v>
      </c>
      <c r="L183" s="195">
        <v>7</v>
      </c>
      <c r="M183" s="195"/>
      <c r="N183" s="159"/>
      <c r="O183" s="367" t="s">
        <v>736</v>
      </c>
    </row>
    <row r="184" spans="1:15" ht="15.75" thickBot="1" x14ac:dyDescent="0.3">
      <c r="A184" s="206"/>
      <c r="B184" s="184" t="s">
        <v>291</v>
      </c>
      <c r="C184" s="185"/>
      <c r="D184" s="186"/>
      <c r="E184" s="124"/>
      <c r="F184" s="128"/>
      <c r="G184" s="129"/>
      <c r="H184" s="188"/>
      <c r="I184" s="206"/>
      <c r="J184" s="206"/>
      <c r="K184" s="166"/>
      <c r="L184" s="190"/>
      <c r="M184" s="190"/>
      <c r="N184" s="130"/>
      <c r="O184" s="368"/>
    </row>
    <row r="185" spans="1:15" ht="18" customHeight="1" x14ac:dyDescent="0.25">
      <c r="A185" s="191">
        <v>60</v>
      </c>
      <c r="B185" s="172" t="s">
        <v>261</v>
      </c>
      <c r="C185" s="101" t="s">
        <v>266</v>
      </c>
      <c r="D185" s="193"/>
      <c r="E185" s="151" t="s">
        <v>156</v>
      </c>
      <c r="F185" s="154" t="s">
        <v>14</v>
      </c>
      <c r="G185" s="170" t="s">
        <v>520</v>
      </c>
      <c r="H185" s="194" t="s">
        <v>240</v>
      </c>
      <c r="I185" s="191">
        <v>0</v>
      </c>
      <c r="J185" s="191">
        <v>0</v>
      </c>
      <c r="K185" s="168" t="s">
        <v>296</v>
      </c>
      <c r="L185" s="195">
        <v>7</v>
      </c>
      <c r="M185" s="195"/>
      <c r="N185" s="159"/>
      <c r="O185" s="367" t="s">
        <v>737</v>
      </c>
    </row>
    <row r="186" spans="1:15" ht="19.5" customHeight="1" thickBot="1" x14ac:dyDescent="0.3">
      <c r="A186" s="206"/>
      <c r="B186" s="184" t="s">
        <v>271</v>
      </c>
      <c r="C186" s="185"/>
      <c r="D186" s="186"/>
      <c r="E186" s="124"/>
      <c r="F186" s="128"/>
      <c r="G186" s="129" t="s">
        <v>513</v>
      </c>
      <c r="H186" s="188"/>
      <c r="I186" s="206"/>
      <c r="J186" s="206"/>
      <c r="K186" s="166"/>
      <c r="L186" s="190"/>
      <c r="M186" s="190"/>
      <c r="N186" s="130"/>
      <c r="O186" s="368"/>
    </row>
    <row r="187" spans="1:15" ht="24" x14ac:dyDescent="0.25">
      <c r="A187" s="191">
        <v>61</v>
      </c>
      <c r="B187" s="172" t="s">
        <v>262</v>
      </c>
      <c r="C187" s="101" t="s">
        <v>266</v>
      </c>
      <c r="D187" s="193"/>
      <c r="E187" s="151" t="s">
        <v>157</v>
      </c>
      <c r="F187" s="154" t="s">
        <v>14</v>
      </c>
      <c r="G187" s="170" t="s">
        <v>511</v>
      </c>
      <c r="H187" s="194" t="s">
        <v>240</v>
      </c>
      <c r="I187" s="191">
        <v>0</v>
      </c>
      <c r="J187" s="191">
        <v>0</v>
      </c>
      <c r="K187" s="168" t="s">
        <v>297</v>
      </c>
      <c r="L187" s="195">
        <v>7</v>
      </c>
      <c r="M187" s="195"/>
      <c r="N187" s="159"/>
      <c r="O187" s="367" t="s">
        <v>738</v>
      </c>
    </row>
    <row r="188" spans="1:15" ht="15.75" thickBot="1" x14ac:dyDescent="0.3">
      <c r="A188" s="206"/>
      <c r="B188" s="223" t="s">
        <v>458</v>
      </c>
      <c r="C188" s="185"/>
      <c r="D188" s="186"/>
      <c r="E188" s="124"/>
      <c r="F188" s="128"/>
      <c r="G188" s="129"/>
      <c r="H188" s="188"/>
      <c r="I188" s="206"/>
      <c r="J188" s="206"/>
      <c r="K188" s="166"/>
      <c r="L188" s="190"/>
      <c r="M188" s="190"/>
      <c r="N188" s="130"/>
      <c r="O188" s="368"/>
    </row>
    <row r="189" spans="1:15" x14ac:dyDescent="0.25">
      <c r="A189" s="191">
        <v>62</v>
      </c>
      <c r="B189" s="172" t="s">
        <v>263</v>
      </c>
      <c r="C189" s="101" t="s">
        <v>266</v>
      </c>
      <c r="D189" s="193"/>
      <c r="E189" s="151" t="s">
        <v>156</v>
      </c>
      <c r="F189" s="149" t="s">
        <v>14</v>
      </c>
      <c r="G189" s="224" t="s">
        <v>521</v>
      </c>
      <c r="H189" s="194" t="s">
        <v>240</v>
      </c>
      <c r="I189" s="191">
        <v>0</v>
      </c>
      <c r="J189" s="191">
        <v>0</v>
      </c>
      <c r="K189" s="168" t="s">
        <v>298</v>
      </c>
      <c r="L189" s="195">
        <v>7</v>
      </c>
      <c r="M189" s="195"/>
      <c r="N189" s="159"/>
      <c r="O189" s="367" t="s">
        <v>739</v>
      </c>
    </row>
    <row r="190" spans="1:15" ht="15.75" thickBot="1" x14ac:dyDescent="0.3">
      <c r="A190" s="206"/>
      <c r="B190" s="184" t="s">
        <v>4</v>
      </c>
      <c r="C190" s="185"/>
      <c r="D190" s="186"/>
      <c r="E190" s="124"/>
      <c r="F190" s="128"/>
      <c r="G190" s="129"/>
      <c r="H190" s="188"/>
      <c r="I190" s="206"/>
      <c r="J190" s="206"/>
      <c r="K190" s="166"/>
      <c r="L190" s="190"/>
      <c r="M190" s="190"/>
      <c r="N190" s="130"/>
      <c r="O190" s="368"/>
    </row>
    <row r="191" spans="1:15" x14ac:dyDescent="0.25">
      <c r="A191" s="191">
        <v>63</v>
      </c>
      <c r="B191" s="172" t="s">
        <v>264</v>
      </c>
      <c r="C191" s="101" t="s">
        <v>266</v>
      </c>
      <c r="D191" s="193"/>
      <c r="E191" s="151" t="s">
        <v>156</v>
      </c>
      <c r="F191" s="150" t="s">
        <v>14</v>
      </c>
      <c r="G191" s="224" t="s">
        <v>521</v>
      </c>
      <c r="H191" s="194" t="s">
        <v>240</v>
      </c>
      <c r="I191" s="191">
        <v>0</v>
      </c>
      <c r="J191" s="191">
        <v>0</v>
      </c>
      <c r="K191" s="168" t="s">
        <v>299</v>
      </c>
      <c r="L191" s="195">
        <v>7</v>
      </c>
      <c r="M191" s="195"/>
      <c r="N191" s="159"/>
      <c r="O191" s="367" t="s">
        <v>740</v>
      </c>
    </row>
    <row r="192" spans="1:15" ht="15.75" thickBot="1" x14ac:dyDescent="0.3">
      <c r="A192" s="184"/>
      <c r="B192" s="225" t="s">
        <v>292</v>
      </c>
      <c r="C192" s="226"/>
      <c r="D192" s="186"/>
      <c r="E192" s="124"/>
      <c r="F192" s="128"/>
      <c r="G192" s="126"/>
      <c r="H192" s="188"/>
      <c r="I192" s="227"/>
      <c r="J192" s="227"/>
      <c r="K192" s="142"/>
      <c r="L192" s="228"/>
      <c r="M192" s="228"/>
      <c r="N192" s="141"/>
      <c r="O192" s="368"/>
    </row>
    <row r="193" spans="1:15" x14ac:dyDescent="0.25">
      <c r="A193" s="191">
        <v>64</v>
      </c>
      <c r="B193" s="172" t="s">
        <v>561</v>
      </c>
      <c r="C193" s="101" t="s">
        <v>266</v>
      </c>
      <c r="D193" s="193"/>
      <c r="E193" s="151" t="s">
        <v>156</v>
      </c>
      <c r="F193" s="150" t="s">
        <v>14</v>
      </c>
      <c r="G193" s="224" t="s">
        <v>266</v>
      </c>
      <c r="H193" s="194" t="s">
        <v>240</v>
      </c>
      <c r="I193" s="191">
        <v>0</v>
      </c>
      <c r="J193" s="191">
        <v>0</v>
      </c>
      <c r="K193" s="168" t="s">
        <v>562</v>
      </c>
      <c r="L193" s="195">
        <v>7</v>
      </c>
      <c r="M193" s="195"/>
      <c r="N193" s="159"/>
      <c r="O193" s="367"/>
    </row>
    <row r="194" spans="1:15" ht="15.75" thickBot="1" x14ac:dyDescent="0.3">
      <c r="A194" s="184"/>
      <c r="B194" s="225"/>
      <c r="C194" s="226"/>
      <c r="D194" s="186"/>
      <c r="E194" s="124"/>
      <c r="F194" s="128"/>
      <c r="G194" s="126"/>
      <c r="H194" s="188"/>
      <c r="I194" s="227"/>
      <c r="J194" s="227"/>
      <c r="K194" s="142"/>
      <c r="L194" s="228"/>
      <c r="M194" s="228"/>
      <c r="N194" s="141"/>
      <c r="O194" s="368"/>
    </row>
    <row r="196" spans="1:15" x14ac:dyDescent="0.25">
      <c r="L196" s="2"/>
      <c r="M196" s="2"/>
      <c r="N196" s="1" t="s">
        <v>290</v>
      </c>
    </row>
    <row r="197" spans="1:15" x14ac:dyDescent="0.25">
      <c r="L197" s="2"/>
      <c r="M197" s="2"/>
      <c r="N197" s="2" t="s">
        <v>95</v>
      </c>
    </row>
    <row r="198" spans="1:15" x14ac:dyDescent="0.25">
      <c r="L198" s="2"/>
      <c r="M198" s="2"/>
      <c r="N198" s="3"/>
    </row>
    <row r="199" spans="1:15" x14ac:dyDescent="0.25">
      <c r="L199" s="2"/>
      <c r="M199" s="2"/>
      <c r="N199" s="4"/>
    </row>
    <row r="200" spans="1:15" x14ac:dyDescent="0.25">
      <c r="L200" s="2"/>
      <c r="M200" s="2"/>
      <c r="N200" s="5" t="s">
        <v>273</v>
      </c>
    </row>
  </sheetData>
  <mergeCells count="73">
    <mergeCell ref="O106:O108"/>
    <mergeCell ref="O109:O112"/>
    <mergeCell ref="O113:O116"/>
    <mergeCell ref="O117:O119"/>
    <mergeCell ref="O120:O122"/>
    <mergeCell ref="O94:O96"/>
    <mergeCell ref="O97:O99"/>
    <mergeCell ref="O100:O102"/>
    <mergeCell ref="O103:O105"/>
    <mergeCell ref="O79:O81"/>
    <mergeCell ref="O82:O84"/>
    <mergeCell ref="O85:O87"/>
    <mergeCell ref="O88:O90"/>
    <mergeCell ref="O91:O93"/>
    <mergeCell ref="O64:O66"/>
    <mergeCell ref="O67:O69"/>
    <mergeCell ref="O70:O72"/>
    <mergeCell ref="O73:O75"/>
    <mergeCell ref="O76:O78"/>
    <mergeCell ref="O49:O51"/>
    <mergeCell ref="O52:O54"/>
    <mergeCell ref="O55:O57"/>
    <mergeCell ref="O58:O60"/>
    <mergeCell ref="O61:O63"/>
    <mergeCell ref="O37:O39"/>
    <mergeCell ref="O40:O42"/>
    <mergeCell ref="O43:O45"/>
    <mergeCell ref="O46:O48"/>
    <mergeCell ref="O31:O33"/>
    <mergeCell ref="O34:O36"/>
    <mergeCell ref="O10:O11"/>
    <mergeCell ref="E10:E11"/>
    <mergeCell ref="A10:A11"/>
    <mergeCell ref="C10:C11"/>
    <mergeCell ref="I10:J10"/>
    <mergeCell ref="N10:N11"/>
    <mergeCell ref="F10:F11"/>
    <mergeCell ref="O13:O15"/>
    <mergeCell ref="O16:O18"/>
    <mergeCell ref="O19:O21"/>
    <mergeCell ref="M22:M23"/>
    <mergeCell ref="M28:M29"/>
    <mergeCell ref="O22:O24"/>
    <mergeCell ref="O25:O27"/>
    <mergeCell ref="O28:O30"/>
    <mergeCell ref="O123:O126"/>
    <mergeCell ref="O127:O130"/>
    <mergeCell ref="O131:O132"/>
    <mergeCell ref="O133:O135"/>
    <mergeCell ref="O136:O137"/>
    <mergeCell ref="O138:O139"/>
    <mergeCell ref="O140:O141"/>
    <mergeCell ref="O142:O144"/>
    <mergeCell ref="O145:O149"/>
    <mergeCell ref="O150:O151"/>
    <mergeCell ref="O152:O155"/>
    <mergeCell ref="O156:O158"/>
    <mergeCell ref="O159:O160"/>
    <mergeCell ref="O161:O163"/>
    <mergeCell ref="O164:O165"/>
    <mergeCell ref="O166:O167"/>
    <mergeCell ref="O168:O169"/>
    <mergeCell ref="O170:O171"/>
    <mergeCell ref="O172:O173"/>
    <mergeCell ref="O174:O177"/>
    <mergeCell ref="O189:O190"/>
    <mergeCell ref="O191:O192"/>
    <mergeCell ref="O193:O194"/>
    <mergeCell ref="O178:O179"/>
    <mergeCell ref="O180:O182"/>
    <mergeCell ref="O183:O184"/>
    <mergeCell ref="O185:O186"/>
    <mergeCell ref="O187:O188"/>
  </mergeCells>
  <pageMargins left="0.15" right="0.11811023622047245" top="0.77" bottom="0.39370078740157483" header="0.15748031496062992" footer="0.23622047244094491"/>
  <pageSetup paperSize="10000" scale="80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A7" zoomScale="110" zoomScaleNormal="110" workbookViewId="0">
      <selection activeCell="M25" sqref="M25"/>
    </sheetView>
  </sheetViews>
  <sheetFormatPr defaultColWidth="9.125" defaultRowHeight="15" x14ac:dyDescent="0.25"/>
  <cols>
    <col min="1" max="1" width="4.375" style="52" bestFit="1" customWidth="1"/>
    <col min="2" max="2" width="33.375" style="52" customWidth="1"/>
    <col min="3" max="3" width="4.125" style="56" bestFit="1" customWidth="1"/>
    <col min="4" max="4" width="6.125" style="56" customWidth="1"/>
    <col min="5" max="5" width="12.375" style="56" customWidth="1"/>
    <col min="6" max="6" width="21.25" style="52" customWidth="1"/>
    <col min="7" max="7" width="6.875" style="52" bestFit="1" customWidth="1"/>
    <col min="8" max="8" width="9.75" style="52" customWidth="1"/>
    <col min="9" max="16384" width="9.125" style="52"/>
  </cols>
  <sheetData>
    <row r="1" spans="1:15" x14ac:dyDescent="0.25">
      <c r="A1" s="9" t="s">
        <v>242</v>
      </c>
      <c r="B1" s="10"/>
      <c r="C1" s="10"/>
      <c r="D1" s="10"/>
      <c r="E1" s="57"/>
      <c r="F1" s="57"/>
      <c r="G1" s="10"/>
      <c r="H1" s="10"/>
      <c r="I1" s="86"/>
      <c r="J1" s="86"/>
      <c r="K1" s="86"/>
      <c r="L1" s="86"/>
      <c r="M1" s="86"/>
      <c r="N1" s="86"/>
    </row>
    <row r="2" spans="1:15" ht="21" x14ac:dyDescent="0.25">
      <c r="A2" s="15" t="s">
        <v>442</v>
      </c>
      <c r="B2" s="10"/>
      <c r="C2" s="10"/>
      <c r="D2" s="10"/>
      <c r="E2" s="57"/>
      <c r="F2" s="57"/>
      <c r="G2" s="10"/>
      <c r="H2" s="10"/>
      <c r="I2" s="86"/>
      <c r="J2" s="86"/>
      <c r="K2" s="86"/>
      <c r="L2" s="86"/>
      <c r="M2" s="86"/>
      <c r="N2" s="86"/>
    </row>
    <row r="3" spans="1:15" x14ac:dyDescent="0.25">
      <c r="A3" s="9" t="s">
        <v>243</v>
      </c>
      <c r="B3" s="10"/>
      <c r="C3" s="10"/>
      <c r="D3" s="10"/>
      <c r="E3" s="57"/>
      <c r="F3" s="57"/>
      <c r="G3" s="10"/>
      <c r="H3" s="10"/>
      <c r="I3" s="86"/>
      <c r="J3" s="86"/>
      <c r="K3" s="86"/>
      <c r="L3" s="86"/>
      <c r="M3" s="86"/>
      <c r="N3" s="86"/>
      <c r="O3" s="54"/>
    </row>
    <row r="4" spans="1:15" x14ac:dyDescent="0.25">
      <c r="A4" s="9" t="s">
        <v>244</v>
      </c>
      <c r="B4" s="10"/>
      <c r="C4" s="10"/>
      <c r="D4" s="10"/>
      <c r="E4" s="57"/>
      <c r="F4" s="57"/>
      <c r="G4" s="10"/>
      <c r="H4" s="10"/>
      <c r="I4" s="86"/>
      <c r="J4" s="86"/>
      <c r="K4" s="86"/>
      <c r="L4" s="86"/>
      <c r="M4" s="86"/>
      <c r="N4" s="86"/>
      <c r="O4" s="54"/>
    </row>
    <row r="5" spans="1:15" ht="15.75" thickBot="1" x14ac:dyDescent="0.3">
      <c r="A5" s="87" t="s">
        <v>245</v>
      </c>
      <c r="B5" s="17"/>
      <c r="C5" s="17"/>
      <c r="D5" s="17"/>
      <c r="E5" s="58"/>
      <c r="F5" s="58"/>
      <c r="G5" s="17"/>
      <c r="H5" s="17"/>
      <c r="I5" s="86"/>
      <c r="J5" s="86"/>
      <c r="K5" s="86"/>
      <c r="L5" s="86"/>
      <c r="M5" s="86"/>
      <c r="N5" s="86"/>
      <c r="O5" s="54"/>
    </row>
    <row r="6" spans="1:15" ht="15.75" thickTop="1" x14ac:dyDescent="0.25">
      <c r="A6" s="53"/>
      <c r="B6" s="53"/>
      <c r="C6" s="59"/>
      <c r="D6" s="59"/>
      <c r="E6" s="59"/>
      <c r="F6" s="53"/>
      <c r="G6" s="53"/>
      <c r="H6" s="53"/>
      <c r="I6" s="54"/>
      <c r="J6" s="54"/>
      <c r="K6" s="54"/>
      <c r="L6" s="54"/>
      <c r="M6" s="54"/>
      <c r="N6" s="54"/>
      <c r="O6" s="54"/>
    </row>
    <row r="7" spans="1:15" ht="15.75" x14ac:dyDescent="0.25">
      <c r="A7" s="69" t="s">
        <v>580</v>
      </c>
      <c r="B7" s="7"/>
      <c r="C7" s="61"/>
      <c r="D7" s="61"/>
      <c r="E7" s="61"/>
      <c r="F7" s="7"/>
      <c r="G7" s="7"/>
      <c r="H7" s="7"/>
      <c r="I7" s="54"/>
      <c r="J7" s="54"/>
      <c r="K7" s="54"/>
      <c r="L7" s="54"/>
      <c r="M7" s="54"/>
      <c r="N7" s="54"/>
      <c r="O7" s="54"/>
    </row>
    <row r="8" spans="1:15" ht="15.75" x14ac:dyDescent="0.25">
      <c r="A8" s="69" t="s">
        <v>166</v>
      </c>
      <c r="B8" s="7"/>
      <c r="C8" s="61"/>
      <c r="D8" s="61"/>
      <c r="E8" s="61"/>
      <c r="F8" s="7"/>
      <c r="G8" s="7"/>
      <c r="H8" s="7"/>
      <c r="I8" s="54"/>
      <c r="J8" s="54"/>
      <c r="K8" s="54"/>
      <c r="L8" s="54"/>
      <c r="M8" s="54"/>
      <c r="N8" s="54"/>
      <c r="O8" s="54"/>
    </row>
    <row r="9" spans="1:15" ht="15.75" thickBot="1" x14ac:dyDescent="0.3">
      <c r="A9" s="54"/>
      <c r="B9" s="54"/>
      <c r="C9" s="62"/>
      <c r="D9" s="62"/>
      <c r="E9" s="62"/>
      <c r="F9" s="54"/>
      <c r="G9" s="54"/>
      <c r="H9" s="63"/>
      <c r="I9" s="54"/>
      <c r="J9" s="54"/>
      <c r="K9" s="54"/>
      <c r="L9" s="54"/>
      <c r="M9" s="54"/>
      <c r="N9" s="54"/>
      <c r="O9" s="54"/>
    </row>
    <row r="10" spans="1:15" ht="15.75" thickTop="1" x14ac:dyDescent="0.25">
      <c r="A10" s="353" t="s">
        <v>429</v>
      </c>
      <c r="B10" s="353" t="s">
        <v>430</v>
      </c>
      <c r="C10" s="355" t="s">
        <v>158</v>
      </c>
      <c r="D10" s="353" t="s">
        <v>556</v>
      </c>
      <c r="E10" s="71" t="s">
        <v>573</v>
      </c>
      <c r="F10" s="353" t="s">
        <v>571</v>
      </c>
      <c r="G10" s="72" t="s">
        <v>535</v>
      </c>
      <c r="H10" s="351" t="s">
        <v>572</v>
      </c>
      <c r="I10" s="54"/>
      <c r="J10" s="54"/>
      <c r="K10" s="54"/>
      <c r="L10" s="54"/>
      <c r="M10" s="54"/>
      <c r="N10" s="54"/>
      <c r="O10" s="54"/>
    </row>
    <row r="11" spans="1:15" x14ac:dyDescent="0.25">
      <c r="A11" s="393"/>
      <c r="B11" s="393"/>
      <c r="C11" s="356"/>
      <c r="D11" s="393"/>
      <c r="E11" s="70" t="s">
        <v>574</v>
      </c>
      <c r="F11" s="393"/>
      <c r="G11" s="73" t="s">
        <v>536</v>
      </c>
      <c r="H11" s="352"/>
    </row>
    <row r="12" spans="1:15" ht="14.25" customHeight="1" x14ac:dyDescent="0.25">
      <c r="A12" s="74">
        <v>1</v>
      </c>
      <c r="B12" s="74">
        <v>2</v>
      </c>
      <c r="C12" s="74">
        <v>3</v>
      </c>
      <c r="D12" s="74">
        <v>4</v>
      </c>
      <c r="E12" s="74">
        <v>5</v>
      </c>
      <c r="F12" s="74">
        <v>6</v>
      </c>
      <c r="G12" s="75">
        <v>7</v>
      </c>
      <c r="H12" s="74">
        <v>8</v>
      </c>
    </row>
    <row r="13" spans="1:15" ht="20.100000000000001" customHeight="1" x14ac:dyDescent="0.25">
      <c r="A13" s="76">
        <v>1</v>
      </c>
      <c r="B13" s="77" t="s">
        <v>39</v>
      </c>
      <c r="C13" s="78" t="s">
        <v>156</v>
      </c>
      <c r="D13" s="78" t="s">
        <v>14</v>
      </c>
      <c r="E13" s="78" t="s">
        <v>41</v>
      </c>
      <c r="F13" s="79" t="s">
        <v>575</v>
      </c>
      <c r="G13" s="79">
        <v>7</v>
      </c>
      <c r="H13" s="79">
        <v>27</v>
      </c>
    </row>
    <row r="14" spans="1:15" ht="20.100000000000001" customHeight="1" x14ac:dyDescent="0.25">
      <c r="A14" s="8">
        <v>2</v>
      </c>
      <c r="B14" s="77" t="s">
        <v>99</v>
      </c>
      <c r="C14" s="78" t="s">
        <v>156</v>
      </c>
      <c r="D14" s="78" t="s">
        <v>14</v>
      </c>
      <c r="E14" s="78" t="s">
        <v>103</v>
      </c>
      <c r="F14" s="79" t="s">
        <v>576</v>
      </c>
      <c r="G14" s="79">
        <v>7</v>
      </c>
      <c r="H14" s="79">
        <v>63</v>
      </c>
    </row>
    <row r="15" spans="1:15" ht="20.100000000000001" customHeight="1" x14ac:dyDescent="0.25">
      <c r="A15" s="8">
        <v>3</v>
      </c>
      <c r="B15" s="80" t="s">
        <v>195</v>
      </c>
      <c r="C15" s="78" t="s">
        <v>157</v>
      </c>
      <c r="D15" s="78" t="s">
        <v>14</v>
      </c>
      <c r="E15" s="78" t="s">
        <v>240</v>
      </c>
      <c r="F15" s="79" t="s">
        <v>577</v>
      </c>
      <c r="G15" s="79">
        <v>7</v>
      </c>
      <c r="H15" s="79">
        <v>40</v>
      </c>
    </row>
    <row r="16" spans="1:15" ht="20.100000000000001" customHeight="1" x14ac:dyDescent="0.25">
      <c r="A16" s="8">
        <v>4</v>
      </c>
      <c r="B16" s="77" t="s">
        <v>259</v>
      </c>
      <c r="C16" s="78" t="s">
        <v>156</v>
      </c>
      <c r="D16" s="78" t="s">
        <v>14</v>
      </c>
      <c r="E16" s="78" t="s">
        <v>240</v>
      </c>
      <c r="F16" s="79" t="s">
        <v>550</v>
      </c>
      <c r="G16" s="79">
        <v>7</v>
      </c>
      <c r="H16" s="79">
        <v>20</v>
      </c>
    </row>
    <row r="17" spans="1:8" ht="20.100000000000001" customHeight="1" x14ac:dyDescent="0.25">
      <c r="A17" s="8">
        <v>5</v>
      </c>
      <c r="B17" s="81" t="s">
        <v>510</v>
      </c>
      <c r="C17" s="78" t="s">
        <v>157</v>
      </c>
      <c r="D17" s="78" t="s">
        <v>14</v>
      </c>
      <c r="E17" s="78" t="s">
        <v>240</v>
      </c>
      <c r="F17" s="79" t="s">
        <v>551</v>
      </c>
      <c r="G17" s="79">
        <v>7</v>
      </c>
      <c r="H17" s="79">
        <v>15</v>
      </c>
    </row>
    <row r="18" spans="1:8" ht="20.100000000000001" customHeight="1" x14ac:dyDescent="0.25">
      <c r="A18" s="8">
        <v>6</v>
      </c>
      <c r="B18" s="77" t="s">
        <v>260</v>
      </c>
      <c r="C18" s="78" t="s">
        <v>157</v>
      </c>
      <c r="D18" s="78" t="s">
        <v>14</v>
      </c>
      <c r="E18" s="78" t="s">
        <v>240</v>
      </c>
      <c r="F18" s="79" t="s">
        <v>552</v>
      </c>
      <c r="G18" s="79">
        <v>7</v>
      </c>
      <c r="H18" s="79">
        <v>24</v>
      </c>
    </row>
    <row r="19" spans="1:8" ht="20.100000000000001" customHeight="1" x14ac:dyDescent="0.25">
      <c r="A19" s="8">
        <v>7</v>
      </c>
      <c r="B19" s="77" t="s">
        <v>261</v>
      </c>
      <c r="C19" s="78" t="s">
        <v>156</v>
      </c>
      <c r="D19" s="78" t="s">
        <v>14</v>
      </c>
      <c r="E19" s="78" t="s">
        <v>240</v>
      </c>
      <c r="F19" s="79" t="s">
        <v>553</v>
      </c>
      <c r="G19" s="79">
        <v>7</v>
      </c>
      <c r="H19" s="79">
        <v>25</v>
      </c>
    </row>
    <row r="20" spans="1:8" ht="20.100000000000001" customHeight="1" x14ac:dyDescent="0.25">
      <c r="A20" s="8">
        <v>8</v>
      </c>
      <c r="B20" s="77" t="s">
        <v>262</v>
      </c>
      <c r="C20" s="78" t="s">
        <v>157</v>
      </c>
      <c r="D20" s="78" t="s">
        <v>14</v>
      </c>
      <c r="E20" s="78" t="s">
        <v>240</v>
      </c>
      <c r="F20" s="79" t="s">
        <v>578</v>
      </c>
      <c r="G20" s="79">
        <v>7</v>
      </c>
      <c r="H20" s="79">
        <v>37</v>
      </c>
    </row>
    <row r="21" spans="1:8" ht="20.100000000000001" customHeight="1" x14ac:dyDescent="0.25">
      <c r="A21" s="8">
        <v>9</v>
      </c>
      <c r="B21" s="77" t="s">
        <v>263</v>
      </c>
      <c r="C21" s="78" t="s">
        <v>156</v>
      </c>
      <c r="D21" s="78" t="s">
        <v>14</v>
      </c>
      <c r="E21" s="78" t="s">
        <v>240</v>
      </c>
      <c r="F21" s="79" t="s">
        <v>554</v>
      </c>
      <c r="G21" s="79">
        <v>7</v>
      </c>
      <c r="H21" s="79">
        <v>7</v>
      </c>
    </row>
    <row r="22" spans="1:8" ht="20.100000000000001" customHeight="1" x14ac:dyDescent="0.25">
      <c r="A22" s="8">
        <v>10</v>
      </c>
      <c r="B22" s="77" t="s">
        <v>264</v>
      </c>
      <c r="C22" s="78" t="s">
        <v>156</v>
      </c>
      <c r="D22" s="78" t="s">
        <v>14</v>
      </c>
      <c r="E22" s="78" t="s">
        <v>240</v>
      </c>
      <c r="F22" s="79" t="s">
        <v>555</v>
      </c>
      <c r="G22" s="79">
        <v>7</v>
      </c>
      <c r="H22" s="79">
        <v>39</v>
      </c>
    </row>
    <row r="23" spans="1:8" ht="20.100000000000001" customHeight="1" thickBot="1" x14ac:dyDescent="0.3">
      <c r="A23" s="82">
        <v>11</v>
      </c>
      <c r="B23" s="83" t="s">
        <v>561</v>
      </c>
      <c r="C23" s="84" t="s">
        <v>156</v>
      </c>
      <c r="D23" s="84" t="s">
        <v>14</v>
      </c>
      <c r="E23" s="84" t="s">
        <v>240</v>
      </c>
      <c r="F23" s="85" t="s">
        <v>579</v>
      </c>
      <c r="G23" s="85">
        <v>7</v>
      </c>
      <c r="H23" s="85">
        <v>58</v>
      </c>
    </row>
    <row r="24" spans="1:8" ht="15.75" thickTop="1" x14ac:dyDescent="0.25"/>
    <row r="25" spans="1:8" x14ac:dyDescent="0.25">
      <c r="F25" s="1" t="s">
        <v>290</v>
      </c>
    </row>
    <row r="26" spans="1:8" x14ac:dyDescent="0.25">
      <c r="F26" s="2" t="s">
        <v>95</v>
      </c>
    </row>
    <row r="27" spans="1:8" x14ac:dyDescent="0.25">
      <c r="F27" s="3"/>
    </row>
    <row r="28" spans="1:8" x14ac:dyDescent="0.25">
      <c r="F28" s="4"/>
    </row>
    <row r="29" spans="1:8" x14ac:dyDescent="0.25">
      <c r="F29" s="5" t="s">
        <v>273</v>
      </c>
    </row>
  </sheetData>
  <mergeCells count="6">
    <mergeCell ref="H10:H11"/>
    <mergeCell ref="F10:F11"/>
    <mergeCell ref="A10:A11"/>
    <mergeCell ref="C10:C11"/>
    <mergeCell ref="D10:D11"/>
    <mergeCell ref="B10:B11"/>
  </mergeCells>
  <pageMargins left="0.84" right="0.11811023622047245" top="0.51" bottom="0.47244094488188981" header="0.31496062992125984" footer="0.23622047244094491"/>
  <pageSetup paperSize="10000" scale="90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workbookViewId="0">
      <selection activeCell="L12" sqref="L12:L32"/>
    </sheetView>
  </sheetViews>
  <sheetFormatPr defaultColWidth="9.125" defaultRowHeight="12.75" x14ac:dyDescent="0.2"/>
  <cols>
    <col min="1" max="1" width="4.125" style="14" customWidth="1"/>
    <col min="2" max="2" width="28.125" style="14" customWidth="1"/>
    <col min="3" max="3" width="15" style="14" customWidth="1"/>
    <col min="4" max="4" width="9.25" style="14" customWidth="1"/>
    <col min="5" max="5" width="17.25" style="14" bestFit="1" customWidth="1"/>
    <col min="6" max="6" width="6.625" style="14" bestFit="1" customWidth="1"/>
    <col min="7" max="7" width="4.375" style="14" customWidth="1"/>
    <col min="8" max="8" width="25.625" style="14" customWidth="1"/>
    <col min="9" max="9" width="17" style="14" customWidth="1"/>
    <col min="10" max="10" width="5.75" style="14" bestFit="1" customWidth="1"/>
    <col min="11" max="11" width="5.25" style="14" bestFit="1" customWidth="1"/>
    <col min="12" max="12" width="20.75" style="14" customWidth="1"/>
    <col min="13" max="13" width="21.75" style="14" customWidth="1"/>
    <col min="14" max="16384" width="9.125" style="14"/>
  </cols>
  <sheetData>
    <row r="1" spans="1:22" ht="15" x14ac:dyDescent="0.2">
      <c r="A1" s="9" t="s">
        <v>242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6"/>
      <c r="O1" s="6"/>
      <c r="P1" s="11"/>
      <c r="Q1" s="11"/>
      <c r="R1" s="12"/>
      <c r="S1" s="13"/>
      <c r="T1" s="13"/>
      <c r="U1" s="13"/>
      <c r="V1" s="13"/>
    </row>
    <row r="2" spans="1:22" ht="21" x14ac:dyDescent="0.2">
      <c r="A2" s="15" t="s">
        <v>442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6"/>
      <c r="O2" s="6"/>
      <c r="P2" s="11"/>
      <c r="Q2" s="11"/>
      <c r="R2" s="12"/>
      <c r="S2" s="13"/>
      <c r="T2" s="13"/>
      <c r="U2" s="13"/>
      <c r="V2" s="13"/>
    </row>
    <row r="3" spans="1:22" ht="15" x14ac:dyDescent="0.2">
      <c r="A3" s="9" t="s">
        <v>243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6"/>
      <c r="O3" s="6"/>
      <c r="P3" s="11"/>
      <c r="Q3" s="11"/>
      <c r="R3" s="12"/>
      <c r="S3" s="13"/>
      <c r="T3" s="13"/>
      <c r="U3" s="13"/>
      <c r="V3" s="13"/>
    </row>
    <row r="4" spans="1:22" ht="15" x14ac:dyDescent="0.2">
      <c r="A4" s="9" t="s">
        <v>244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6"/>
      <c r="O4" s="6"/>
      <c r="P4" s="11"/>
      <c r="Q4" s="11"/>
      <c r="R4" s="12"/>
      <c r="S4" s="13"/>
      <c r="T4" s="13"/>
      <c r="U4" s="13"/>
      <c r="V4" s="13"/>
    </row>
    <row r="5" spans="1:22" ht="13.5" thickBot="1" x14ac:dyDescent="0.25">
      <c r="A5" s="16" t="s">
        <v>245</v>
      </c>
      <c r="B5" s="10"/>
      <c r="C5" s="17"/>
      <c r="D5" s="17"/>
      <c r="E5" s="17"/>
      <c r="F5" s="17"/>
      <c r="G5" s="17"/>
      <c r="H5" s="17"/>
      <c r="I5" s="17"/>
      <c r="J5" s="17"/>
      <c r="K5" s="17"/>
      <c r="L5" s="17"/>
      <c r="M5" s="10"/>
      <c r="N5" s="6"/>
      <c r="O5" s="6"/>
      <c r="P5" s="11"/>
      <c r="Q5" s="11"/>
      <c r="R5" s="12"/>
      <c r="S5" s="13"/>
      <c r="T5" s="13"/>
      <c r="U5" s="13"/>
      <c r="V5" s="13"/>
    </row>
    <row r="6" spans="1:22" ht="13.5" thickTop="1" x14ac:dyDescent="0.2">
      <c r="A6" s="13"/>
      <c r="B6" s="18"/>
      <c r="C6" s="13"/>
      <c r="D6" s="13"/>
      <c r="E6" s="13"/>
      <c r="F6" s="13"/>
      <c r="G6" s="13"/>
      <c r="H6" s="13"/>
      <c r="I6" s="13"/>
      <c r="J6" s="13"/>
      <c r="K6" s="13"/>
      <c r="L6" s="18"/>
      <c r="M6" s="18"/>
      <c r="N6" s="18"/>
      <c r="O6" s="13"/>
      <c r="P6" s="13"/>
      <c r="Q6" s="13"/>
      <c r="R6" s="13"/>
      <c r="S6" s="13"/>
      <c r="T6" s="13"/>
      <c r="U6" s="13"/>
      <c r="V6" s="13"/>
    </row>
    <row r="7" spans="1:22" ht="15.75" x14ac:dyDescent="0.25">
      <c r="A7" s="19" t="s">
        <v>565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22" ht="15.75" x14ac:dyDescent="0.25">
      <c r="A8" s="19" t="s">
        <v>166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22" ht="13.5" thickBot="1" x14ac:dyDescent="0.25"/>
    <row r="10" spans="1:22" ht="20.25" customHeight="1" thickTop="1" thickBot="1" x14ac:dyDescent="0.25">
      <c r="A10" s="398" t="s">
        <v>289</v>
      </c>
      <c r="B10" s="394" t="s">
        <v>301</v>
      </c>
      <c r="C10" s="400" t="s">
        <v>239</v>
      </c>
      <c r="D10" s="394" t="s">
        <v>537</v>
      </c>
      <c r="E10" s="394" t="s">
        <v>1</v>
      </c>
      <c r="F10" s="400" t="s">
        <v>0</v>
      </c>
      <c r="G10" s="394" t="s">
        <v>158</v>
      </c>
      <c r="H10" s="394" t="s">
        <v>267</v>
      </c>
      <c r="I10" s="394" t="s">
        <v>268</v>
      </c>
      <c r="J10" s="65" t="s">
        <v>269</v>
      </c>
      <c r="K10" s="66"/>
      <c r="L10" s="396" t="s">
        <v>302</v>
      </c>
      <c r="M10" s="398" t="s">
        <v>303</v>
      </c>
    </row>
    <row r="11" spans="1:22" ht="19.5" customHeight="1" x14ac:dyDescent="0.2">
      <c r="A11" s="399"/>
      <c r="B11" s="395"/>
      <c r="C11" s="401"/>
      <c r="D11" s="395"/>
      <c r="E11" s="395"/>
      <c r="F11" s="402"/>
      <c r="G11" s="395"/>
      <c r="H11" s="395"/>
      <c r="I11" s="395"/>
      <c r="J11" s="67" t="s">
        <v>167</v>
      </c>
      <c r="K11" s="68" t="s">
        <v>168</v>
      </c>
      <c r="L11" s="397"/>
      <c r="M11" s="399"/>
    </row>
    <row r="12" spans="1:22" ht="26.25" customHeight="1" x14ac:dyDescent="0.2">
      <c r="A12" s="24">
        <v>1</v>
      </c>
      <c r="B12" s="25" t="s">
        <v>304</v>
      </c>
      <c r="C12" s="26" t="s">
        <v>305</v>
      </c>
      <c r="D12" s="27" t="s">
        <v>543</v>
      </c>
      <c r="E12" s="27" t="s">
        <v>266</v>
      </c>
      <c r="F12" s="27" t="s">
        <v>306</v>
      </c>
      <c r="G12" s="27" t="s">
        <v>156</v>
      </c>
      <c r="H12" s="28" t="s">
        <v>307</v>
      </c>
      <c r="I12" s="88" t="s">
        <v>308</v>
      </c>
      <c r="J12" s="30">
        <f>2022-2011</f>
        <v>11</v>
      </c>
      <c r="K12" s="31" t="s">
        <v>97</v>
      </c>
      <c r="L12" s="28" t="s">
        <v>309</v>
      </c>
      <c r="M12" s="32" t="s">
        <v>310</v>
      </c>
    </row>
    <row r="13" spans="1:22" ht="38.25" x14ac:dyDescent="0.2">
      <c r="A13" s="24">
        <v>2</v>
      </c>
      <c r="B13" s="25" t="s">
        <v>311</v>
      </c>
      <c r="C13" s="26" t="s">
        <v>312</v>
      </c>
      <c r="D13" s="27" t="s">
        <v>569</v>
      </c>
      <c r="E13" s="27" t="s">
        <v>313</v>
      </c>
      <c r="F13" s="27" t="s">
        <v>306</v>
      </c>
      <c r="G13" s="27" t="s">
        <v>156</v>
      </c>
      <c r="H13" s="28" t="s">
        <v>314</v>
      </c>
      <c r="I13" s="88" t="s">
        <v>315</v>
      </c>
      <c r="J13" s="30">
        <f>2022-1987</f>
        <v>35</v>
      </c>
      <c r="K13" s="31" t="s">
        <v>98</v>
      </c>
      <c r="L13" s="28" t="s">
        <v>316</v>
      </c>
      <c r="M13" s="32" t="s">
        <v>317</v>
      </c>
    </row>
    <row r="14" spans="1:22" ht="38.25" x14ac:dyDescent="0.2">
      <c r="A14" s="24">
        <v>3</v>
      </c>
      <c r="B14" s="25" t="s">
        <v>318</v>
      </c>
      <c r="C14" s="26" t="s">
        <v>319</v>
      </c>
      <c r="D14" s="27" t="s">
        <v>567</v>
      </c>
      <c r="E14" s="27" t="s">
        <v>320</v>
      </c>
      <c r="F14" s="27" t="s">
        <v>306</v>
      </c>
      <c r="G14" s="27" t="s">
        <v>156</v>
      </c>
      <c r="H14" s="28" t="s">
        <v>321</v>
      </c>
      <c r="I14" s="24" t="s">
        <v>322</v>
      </c>
      <c r="J14" s="30">
        <f>2022-1995</f>
        <v>27</v>
      </c>
      <c r="K14" s="31" t="s">
        <v>98</v>
      </c>
      <c r="L14" s="28" t="s">
        <v>566</v>
      </c>
      <c r="M14" s="32" t="s">
        <v>323</v>
      </c>
    </row>
    <row r="15" spans="1:22" ht="38.25" x14ac:dyDescent="0.2">
      <c r="A15" s="24">
        <v>4</v>
      </c>
      <c r="B15" s="25" t="s">
        <v>324</v>
      </c>
      <c r="C15" s="26" t="s">
        <v>325</v>
      </c>
      <c r="D15" s="27" t="s">
        <v>542</v>
      </c>
      <c r="E15" s="27" t="s">
        <v>326</v>
      </c>
      <c r="F15" s="27" t="s">
        <v>306</v>
      </c>
      <c r="G15" s="27" t="s">
        <v>156</v>
      </c>
      <c r="H15" s="28" t="s">
        <v>327</v>
      </c>
      <c r="I15" s="24" t="s">
        <v>322</v>
      </c>
      <c r="J15" s="30">
        <f>2022-1995</f>
        <v>27</v>
      </c>
      <c r="K15" s="31" t="s">
        <v>98</v>
      </c>
      <c r="L15" s="28" t="s">
        <v>328</v>
      </c>
      <c r="M15" s="32" t="s">
        <v>329</v>
      </c>
    </row>
    <row r="16" spans="1:22" ht="25.5" x14ac:dyDescent="0.2">
      <c r="A16" s="24">
        <v>5</v>
      </c>
      <c r="B16" s="25" t="s">
        <v>330</v>
      </c>
      <c r="C16" s="26" t="s">
        <v>331</v>
      </c>
      <c r="D16" s="27" t="s">
        <v>540</v>
      </c>
      <c r="E16" s="27" t="s">
        <v>332</v>
      </c>
      <c r="F16" s="27" t="s">
        <v>306</v>
      </c>
      <c r="G16" s="27" t="s">
        <v>156</v>
      </c>
      <c r="H16" s="28" t="s">
        <v>333</v>
      </c>
      <c r="I16" s="89" t="s">
        <v>334</v>
      </c>
      <c r="J16" s="30">
        <v>25</v>
      </c>
      <c r="K16" s="31" t="s">
        <v>96</v>
      </c>
      <c r="L16" s="28" t="s">
        <v>335</v>
      </c>
      <c r="M16" s="32" t="s">
        <v>336</v>
      </c>
    </row>
    <row r="17" spans="1:13" ht="38.25" x14ac:dyDescent="0.2">
      <c r="A17" s="24">
        <v>6</v>
      </c>
      <c r="B17" s="25" t="s">
        <v>337</v>
      </c>
      <c r="C17" s="26" t="s">
        <v>338</v>
      </c>
      <c r="D17" s="27" t="s">
        <v>541</v>
      </c>
      <c r="E17" s="27" t="s">
        <v>339</v>
      </c>
      <c r="F17" s="27" t="s">
        <v>306</v>
      </c>
      <c r="G17" s="27" t="s">
        <v>156</v>
      </c>
      <c r="H17" s="28" t="s">
        <v>340</v>
      </c>
      <c r="I17" s="24" t="s">
        <v>341</v>
      </c>
      <c r="J17" s="30">
        <v>26</v>
      </c>
      <c r="K17" s="31" t="s">
        <v>133</v>
      </c>
      <c r="L17" s="28" t="s">
        <v>342</v>
      </c>
      <c r="M17" s="32" t="s">
        <v>336</v>
      </c>
    </row>
    <row r="18" spans="1:13" ht="25.5" x14ac:dyDescent="0.2">
      <c r="A18" s="24">
        <v>7</v>
      </c>
      <c r="B18" s="25" t="s">
        <v>343</v>
      </c>
      <c r="C18" s="26" t="s">
        <v>344</v>
      </c>
      <c r="D18" s="27" t="s">
        <v>538</v>
      </c>
      <c r="E18" s="27" t="s">
        <v>345</v>
      </c>
      <c r="F18" s="27" t="s">
        <v>306</v>
      </c>
      <c r="G18" s="27" t="s">
        <v>157</v>
      </c>
      <c r="H18" s="28" t="s">
        <v>346</v>
      </c>
      <c r="I18" s="24" t="s">
        <v>347</v>
      </c>
      <c r="J18" s="30">
        <v>20</v>
      </c>
      <c r="K18" s="31" t="s">
        <v>96</v>
      </c>
      <c r="L18" s="28" t="s">
        <v>335</v>
      </c>
      <c r="M18" s="32" t="s">
        <v>329</v>
      </c>
    </row>
    <row r="19" spans="1:13" ht="48" x14ac:dyDescent="0.2">
      <c r="A19" s="24">
        <v>8</v>
      </c>
      <c r="B19" s="25" t="s">
        <v>348</v>
      </c>
      <c r="C19" s="26" t="s">
        <v>349</v>
      </c>
      <c r="D19" s="27" t="s">
        <v>568</v>
      </c>
      <c r="E19" s="27" t="s">
        <v>350</v>
      </c>
      <c r="F19" s="27" t="s">
        <v>306</v>
      </c>
      <c r="G19" s="27" t="s">
        <v>156</v>
      </c>
      <c r="H19" s="28" t="s">
        <v>351</v>
      </c>
      <c r="I19" s="24" t="s">
        <v>352</v>
      </c>
      <c r="J19" s="30">
        <v>13</v>
      </c>
      <c r="K19" s="31" t="s">
        <v>96</v>
      </c>
      <c r="L19" s="34" t="s">
        <v>353</v>
      </c>
      <c r="M19" s="35" t="s">
        <v>354</v>
      </c>
    </row>
    <row r="20" spans="1:13" ht="38.25" x14ac:dyDescent="0.2">
      <c r="A20" s="24">
        <v>9</v>
      </c>
      <c r="B20" s="25" t="s">
        <v>355</v>
      </c>
      <c r="C20" s="26" t="s">
        <v>356</v>
      </c>
      <c r="D20" s="27"/>
      <c r="E20" s="27" t="s">
        <v>266</v>
      </c>
      <c r="F20" s="27" t="s">
        <v>357</v>
      </c>
      <c r="G20" s="27" t="s">
        <v>156</v>
      </c>
      <c r="H20" s="28" t="s">
        <v>358</v>
      </c>
      <c r="I20" s="24" t="s">
        <v>352</v>
      </c>
      <c r="J20" s="30">
        <v>13</v>
      </c>
      <c r="K20" s="31" t="s">
        <v>96</v>
      </c>
      <c r="L20" s="34" t="s">
        <v>342</v>
      </c>
      <c r="M20" s="35" t="s">
        <v>359</v>
      </c>
    </row>
    <row r="21" spans="1:13" ht="36" x14ac:dyDescent="0.2">
      <c r="A21" s="24">
        <v>10</v>
      </c>
      <c r="B21" s="25" t="s">
        <v>360</v>
      </c>
      <c r="C21" s="26" t="s">
        <v>361</v>
      </c>
      <c r="D21" s="27"/>
      <c r="E21" s="27" t="s">
        <v>266</v>
      </c>
      <c r="F21" s="27" t="s">
        <v>357</v>
      </c>
      <c r="G21" s="27" t="s">
        <v>156</v>
      </c>
      <c r="H21" s="28" t="s">
        <v>362</v>
      </c>
      <c r="I21" s="90" t="s">
        <v>363</v>
      </c>
      <c r="J21" s="30">
        <f>2022-2014</f>
        <v>8</v>
      </c>
      <c r="K21" s="31" t="s">
        <v>98</v>
      </c>
      <c r="L21" s="34" t="s">
        <v>364</v>
      </c>
      <c r="M21" s="37" t="s">
        <v>365</v>
      </c>
    </row>
    <row r="22" spans="1:13" ht="36" x14ac:dyDescent="0.2">
      <c r="A22" s="24">
        <v>11</v>
      </c>
      <c r="B22" s="25" t="s">
        <v>366</v>
      </c>
      <c r="C22" s="26" t="s">
        <v>367</v>
      </c>
      <c r="D22" s="27"/>
      <c r="E22" s="27" t="s">
        <v>266</v>
      </c>
      <c r="F22" s="27" t="s">
        <v>357</v>
      </c>
      <c r="G22" s="27" t="s">
        <v>156</v>
      </c>
      <c r="H22" s="28" t="s">
        <v>368</v>
      </c>
      <c r="I22" s="88" t="s">
        <v>369</v>
      </c>
      <c r="J22" s="30">
        <f>2022-2015</f>
        <v>7</v>
      </c>
      <c r="K22" s="31" t="s">
        <v>98</v>
      </c>
      <c r="L22" s="34" t="s">
        <v>364</v>
      </c>
      <c r="M22" s="35" t="s">
        <v>370</v>
      </c>
    </row>
    <row r="23" spans="1:13" ht="36" x14ac:dyDescent="0.2">
      <c r="A23" s="24">
        <v>12</v>
      </c>
      <c r="B23" s="25" t="s">
        <v>741</v>
      </c>
      <c r="C23" s="26" t="s">
        <v>372</v>
      </c>
      <c r="D23" s="27"/>
      <c r="E23" s="27" t="s">
        <v>266</v>
      </c>
      <c r="F23" s="27" t="s">
        <v>357</v>
      </c>
      <c r="G23" s="27" t="s">
        <v>156</v>
      </c>
      <c r="H23" s="28" t="s">
        <v>373</v>
      </c>
      <c r="I23" s="88" t="s">
        <v>18</v>
      </c>
      <c r="J23" s="30">
        <f>2022-2016</f>
        <v>6</v>
      </c>
      <c r="K23" s="31" t="s">
        <v>98</v>
      </c>
      <c r="L23" s="34" t="s">
        <v>374</v>
      </c>
      <c r="M23" s="37" t="s">
        <v>375</v>
      </c>
    </row>
    <row r="24" spans="1:13" ht="25.5" x14ac:dyDescent="0.2">
      <c r="A24" s="24">
        <v>13</v>
      </c>
      <c r="B24" s="25" t="s">
        <v>376</v>
      </c>
      <c r="C24" s="26" t="s">
        <v>377</v>
      </c>
      <c r="D24" s="27"/>
      <c r="E24" s="27" t="s">
        <v>266</v>
      </c>
      <c r="F24" s="27" t="s">
        <v>357</v>
      </c>
      <c r="G24" s="27" t="s">
        <v>157</v>
      </c>
      <c r="H24" s="28" t="s">
        <v>678</v>
      </c>
      <c r="I24" s="88" t="s">
        <v>73</v>
      </c>
      <c r="J24" s="30">
        <f>2022-2018</f>
        <v>4</v>
      </c>
      <c r="K24" s="31" t="s">
        <v>98</v>
      </c>
      <c r="L24" s="34" t="s">
        <v>335</v>
      </c>
      <c r="M24" s="35" t="s">
        <v>379</v>
      </c>
    </row>
    <row r="25" spans="1:13" ht="36" x14ac:dyDescent="0.2">
      <c r="A25" s="24">
        <v>14</v>
      </c>
      <c r="B25" s="25" t="s">
        <v>380</v>
      </c>
      <c r="C25" s="26" t="s">
        <v>381</v>
      </c>
      <c r="D25" s="27"/>
      <c r="E25" s="27" t="s">
        <v>266</v>
      </c>
      <c r="F25" s="27" t="s">
        <v>357</v>
      </c>
      <c r="G25" s="27" t="s">
        <v>157</v>
      </c>
      <c r="H25" s="28" t="s">
        <v>382</v>
      </c>
      <c r="I25" s="88" t="s">
        <v>383</v>
      </c>
      <c r="J25" s="30">
        <f>2022-2020</f>
        <v>2</v>
      </c>
      <c r="K25" s="31" t="s">
        <v>97</v>
      </c>
      <c r="L25" s="34" t="s">
        <v>384</v>
      </c>
      <c r="M25" s="37" t="s">
        <v>385</v>
      </c>
    </row>
    <row r="26" spans="1:13" ht="36" x14ac:dyDescent="0.2">
      <c r="A26" s="24">
        <v>15</v>
      </c>
      <c r="B26" s="25" t="s">
        <v>386</v>
      </c>
      <c r="C26" s="26" t="s">
        <v>387</v>
      </c>
      <c r="D26" s="27"/>
      <c r="E26" s="27" t="s">
        <v>388</v>
      </c>
      <c r="F26" s="27" t="s">
        <v>357</v>
      </c>
      <c r="G26" s="96" t="s">
        <v>156</v>
      </c>
      <c r="H26" s="28" t="s">
        <v>389</v>
      </c>
      <c r="I26" s="27" t="s">
        <v>390</v>
      </c>
      <c r="J26" s="30">
        <f>2022-1985</f>
        <v>37</v>
      </c>
      <c r="K26" s="31" t="s">
        <v>98</v>
      </c>
      <c r="L26" s="97" t="s">
        <v>391</v>
      </c>
      <c r="M26" s="35" t="s">
        <v>392</v>
      </c>
    </row>
    <row r="27" spans="1:13" ht="36" x14ac:dyDescent="0.2">
      <c r="A27" s="24">
        <v>16</v>
      </c>
      <c r="B27" s="25" t="s">
        <v>393</v>
      </c>
      <c r="C27" s="26" t="s">
        <v>394</v>
      </c>
      <c r="D27" s="27"/>
      <c r="E27" s="27" t="s">
        <v>266</v>
      </c>
      <c r="F27" s="27" t="s">
        <v>357</v>
      </c>
      <c r="G27" s="27" t="s">
        <v>156</v>
      </c>
      <c r="H27" s="28" t="s">
        <v>395</v>
      </c>
      <c r="I27" s="91">
        <v>42917</v>
      </c>
      <c r="J27" s="30">
        <f>2022-2017</f>
        <v>5</v>
      </c>
      <c r="K27" s="31" t="s">
        <v>98</v>
      </c>
      <c r="L27" s="34" t="s">
        <v>396</v>
      </c>
      <c r="M27" s="37" t="s">
        <v>397</v>
      </c>
    </row>
    <row r="28" spans="1:13" ht="36" x14ac:dyDescent="0.2">
      <c r="A28" s="24">
        <v>17</v>
      </c>
      <c r="B28" s="38" t="s">
        <v>398</v>
      </c>
      <c r="C28" s="28" t="s">
        <v>399</v>
      </c>
      <c r="D28" s="27"/>
      <c r="E28" s="27" t="s">
        <v>266</v>
      </c>
      <c r="F28" s="27" t="s">
        <v>357</v>
      </c>
      <c r="G28" s="27" t="s">
        <v>156</v>
      </c>
      <c r="H28" s="28" t="s">
        <v>400</v>
      </c>
      <c r="I28" s="92" t="s">
        <v>57</v>
      </c>
      <c r="J28" s="30">
        <f>2022-2014</f>
        <v>8</v>
      </c>
      <c r="K28" s="31" t="s">
        <v>98</v>
      </c>
      <c r="L28" s="34" t="s">
        <v>396</v>
      </c>
      <c r="M28" s="35" t="s">
        <v>401</v>
      </c>
    </row>
    <row r="29" spans="1:13" ht="36" x14ac:dyDescent="0.2">
      <c r="A29" s="24">
        <v>18</v>
      </c>
      <c r="B29" s="38" t="s">
        <v>402</v>
      </c>
      <c r="C29" s="28" t="s">
        <v>403</v>
      </c>
      <c r="D29" s="27"/>
      <c r="E29" s="27" t="s">
        <v>266</v>
      </c>
      <c r="F29" s="27" t="s">
        <v>357</v>
      </c>
      <c r="G29" s="27" t="s">
        <v>156</v>
      </c>
      <c r="H29" s="39" t="s">
        <v>404</v>
      </c>
      <c r="I29" s="93" t="s">
        <v>405</v>
      </c>
      <c r="J29" s="30">
        <f>2022-2015</f>
        <v>7</v>
      </c>
      <c r="K29" s="31" t="s">
        <v>98</v>
      </c>
      <c r="L29" s="34" t="s">
        <v>396</v>
      </c>
      <c r="M29" s="35" t="s">
        <v>406</v>
      </c>
    </row>
    <row r="30" spans="1:13" ht="36" x14ac:dyDescent="0.2">
      <c r="A30" s="24">
        <v>19</v>
      </c>
      <c r="B30" s="38" t="s">
        <v>407</v>
      </c>
      <c r="C30" s="28" t="s">
        <v>408</v>
      </c>
      <c r="D30" s="27" t="s">
        <v>266</v>
      </c>
      <c r="E30" s="27" t="s">
        <v>266</v>
      </c>
      <c r="F30" s="27" t="s">
        <v>357</v>
      </c>
      <c r="G30" s="27" t="s">
        <v>156</v>
      </c>
      <c r="H30" s="28" t="s">
        <v>409</v>
      </c>
      <c r="I30" s="94">
        <v>42328</v>
      </c>
      <c r="J30" s="30">
        <v>6</v>
      </c>
      <c r="K30" s="31" t="s">
        <v>133</v>
      </c>
      <c r="L30" s="34" t="s">
        <v>396</v>
      </c>
      <c r="M30" s="40" t="s">
        <v>410</v>
      </c>
    </row>
    <row r="31" spans="1:13" ht="36" x14ac:dyDescent="0.2">
      <c r="A31" s="24">
        <v>20</v>
      </c>
      <c r="B31" s="38" t="s">
        <v>411</v>
      </c>
      <c r="C31" s="28" t="s">
        <v>412</v>
      </c>
      <c r="D31" s="27" t="s">
        <v>266</v>
      </c>
      <c r="E31" s="27" t="s">
        <v>266</v>
      </c>
      <c r="F31" s="27" t="s">
        <v>357</v>
      </c>
      <c r="G31" s="27" t="s">
        <v>156</v>
      </c>
      <c r="H31" s="28" t="s">
        <v>400</v>
      </c>
      <c r="I31" s="91">
        <v>44397</v>
      </c>
      <c r="J31" s="30">
        <f>2022-2021</f>
        <v>1</v>
      </c>
      <c r="K31" s="31" t="s">
        <v>98</v>
      </c>
      <c r="L31" s="34" t="s">
        <v>396</v>
      </c>
      <c r="M31" s="37" t="s">
        <v>413</v>
      </c>
    </row>
    <row r="32" spans="1:13" ht="26.25" thickBot="1" x14ac:dyDescent="0.25">
      <c r="A32" s="41">
        <v>21</v>
      </c>
      <c r="B32" s="42" t="s">
        <v>414</v>
      </c>
      <c r="C32" s="43" t="s">
        <v>415</v>
      </c>
      <c r="D32" s="44" t="s">
        <v>266</v>
      </c>
      <c r="E32" s="44" t="s">
        <v>266</v>
      </c>
      <c r="F32" s="44" t="s">
        <v>357</v>
      </c>
      <c r="G32" s="44" t="s">
        <v>156</v>
      </c>
      <c r="H32" s="43" t="s">
        <v>416</v>
      </c>
      <c r="I32" s="95" t="s">
        <v>417</v>
      </c>
      <c r="J32" s="45">
        <f>2022-2022</f>
        <v>0</v>
      </c>
      <c r="K32" s="46" t="s">
        <v>132</v>
      </c>
      <c r="L32" s="47" t="s">
        <v>396</v>
      </c>
      <c r="M32" s="48"/>
    </row>
    <row r="33" spans="1:13" x14ac:dyDescent="0.2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100"/>
    </row>
    <row r="34" spans="1:13" x14ac:dyDescent="0.2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1" t="s">
        <v>290</v>
      </c>
      <c r="M34" s="98"/>
    </row>
    <row r="35" spans="1:13" x14ac:dyDescent="0.2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4" t="s">
        <v>95</v>
      </c>
      <c r="M35" s="98"/>
    </row>
    <row r="36" spans="1:13" x14ac:dyDescent="0.2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3"/>
      <c r="M36" s="98"/>
    </row>
    <row r="37" spans="1:13" x14ac:dyDescent="0.2">
      <c r="A37" s="98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3"/>
      <c r="M37" s="98"/>
    </row>
    <row r="38" spans="1:13" x14ac:dyDescent="0.2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4"/>
      <c r="M38" s="98"/>
    </row>
    <row r="39" spans="1:13" x14ac:dyDescent="0.2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9" t="s">
        <v>273</v>
      </c>
      <c r="M39" s="98"/>
    </row>
    <row r="40" spans="1:13" ht="15" x14ac:dyDescent="0.25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54"/>
      <c r="M40" s="98"/>
    </row>
    <row r="41" spans="1:13" x14ac:dyDescent="0.2">
      <c r="M41" s="98"/>
    </row>
    <row r="42" spans="1:13" x14ac:dyDescent="0.2">
      <c r="M42" s="98"/>
    </row>
  </sheetData>
  <mergeCells count="11">
    <mergeCell ref="H10:H11"/>
    <mergeCell ref="I10:I11"/>
    <mergeCell ref="L10:L11"/>
    <mergeCell ref="M10:M11"/>
    <mergeCell ref="A10:A11"/>
    <mergeCell ref="B10:B11"/>
    <mergeCell ref="C10:C11"/>
    <mergeCell ref="E10:E11"/>
    <mergeCell ref="F10:F11"/>
    <mergeCell ref="G10:G11"/>
    <mergeCell ref="D10:D11"/>
  </mergeCells>
  <pageMargins left="0.15748031496062992" right="0.15748031496062992" top="1.02" bottom="0.94" header="0.31496062992125984" footer="0.31496062992125984"/>
  <pageSetup paperSize="10000" scale="90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opLeftCell="A3" workbookViewId="0">
      <selection activeCell="B40" sqref="B40"/>
    </sheetView>
  </sheetViews>
  <sheetFormatPr defaultColWidth="9.125" defaultRowHeight="12.75" x14ac:dyDescent="0.2"/>
  <cols>
    <col min="1" max="1" width="4.125" style="14" customWidth="1"/>
    <col min="2" max="2" width="28.125" style="14" customWidth="1"/>
    <col min="3" max="3" width="15" style="14" customWidth="1"/>
    <col min="4" max="4" width="17.25" style="14" bestFit="1" customWidth="1"/>
    <col min="5" max="5" width="6.625" style="14" bestFit="1" customWidth="1"/>
    <col min="6" max="6" width="4.375" style="14" customWidth="1"/>
    <col min="7" max="7" width="26.125" style="14" customWidth="1"/>
    <col min="8" max="8" width="17" style="14" customWidth="1"/>
    <col min="9" max="9" width="5.75" style="14" bestFit="1" customWidth="1"/>
    <col min="10" max="10" width="5.25" style="14" bestFit="1" customWidth="1"/>
    <col min="11" max="11" width="22.375" style="14" customWidth="1"/>
    <col min="12" max="12" width="21.75" style="14" customWidth="1"/>
    <col min="13" max="16384" width="9.125" style="14"/>
  </cols>
  <sheetData>
    <row r="1" spans="1:21" ht="15" x14ac:dyDescent="0.2">
      <c r="A1" s="9" t="s">
        <v>242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6"/>
      <c r="N1" s="6"/>
      <c r="O1" s="11"/>
      <c r="P1" s="11"/>
      <c r="Q1" s="12"/>
      <c r="R1" s="13"/>
      <c r="S1" s="13"/>
      <c r="T1" s="13"/>
      <c r="U1" s="13"/>
    </row>
    <row r="2" spans="1:21" ht="21" x14ac:dyDescent="0.2">
      <c r="A2" s="15" t="s">
        <v>155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6"/>
      <c r="N2" s="6"/>
      <c r="O2" s="11"/>
      <c r="P2" s="11"/>
      <c r="Q2" s="12"/>
      <c r="R2" s="13"/>
      <c r="S2" s="13"/>
      <c r="T2" s="13"/>
      <c r="U2" s="13"/>
    </row>
    <row r="3" spans="1:21" ht="15" x14ac:dyDescent="0.2">
      <c r="A3" s="9" t="s">
        <v>243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6"/>
      <c r="N3" s="6"/>
      <c r="O3" s="11"/>
      <c r="P3" s="11"/>
      <c r="Q3" s="12"/>
      <c r="R3" s="13"/>
      <c r="S3" s="13"/>
      <c r="T3" s="13"/>
      <c r="U3" s="13"/>
    </row>
    <row r="4" spans="1:21" ht="15" x14ac:dyDescent="0.2">
      <c r="A4" s="9" t="s">
        <v>244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6"/>
      <c r="N4" s="6"/>
      <c r="O4" s="11"/>
      <c r="P4" s="11"/>
      <c r="Q4" s="12"/>
      <c r="R4" s="13"/>
      <c r="S4" s="13"/>
      <c r="T4" s="13"/>
      <c r="U4" s="13"/>
    </row>
    <row r="5" spans="1:21" ht="13.5" thickBot="1" x14ac:dyDescent="0.25">
      <c r="A5" s="16" t="s">
        <v>245</v>
      </c>
      <c r="B5" s="10"/>
      <c r="C5" s="17"/>
      <c r="D5" s="17"/>
      <c r="E5" s="17"/>
      <c r="F5" s="17"/>
      <c r="G5" s="17"/>
      <c r="H5" s="17"/>
      <c r="I5" s="17"/>
      <c r="J5" s="17"/>
      <c r="K5" s="17"/>
      <c r="L5" s="10"/>
      <c r="M5" s="6"/>
      <c r="N5" s="6"/>
      <c r="O5" s="11"/>
      <c r="P5" s="11"/>
      <c r="Q5" s="12"/>
      <c r="R5" s="13"/>
      <c r="S5" s="13"/>
      <c r="T5" s="13"/>
      <c r="U5" s="13"/>
    </row>
    <row r="6" spans="1:21" ht="13.5" thickTop="1" x14ac:dyDescent="0.2">
      <c r="A6" s="13"/>
      <c r="B6" s="18"/>
      <c r="C6" s="13"/>
      <c r="D6" s="13"/>
      <c r="E6" s="13"/>
      <c r="F6" s="13"/>
      <c r="G6" s="13"/>
      <c r="H6" s="13"/>
      <c r="I6" s="13"/>
      <c r="J6" s="13"/>
      <c r="K6" s="18"/>
      <c r="L6" s="18"/>
      <c r="M6" s="18"/>
      <c r="N6" s="13"/>
      <c r="O6" s="13"/>
      <c r="P6" s="13"/>
      <c r="Q6" s="13"/>
      <c r="R6" s="13"/>
      <c r="S6" s="13"/>
      <c r="T6" s="13"/>
      <c r="U6" s="13"/>
    </row>
    <row r="7" spans="1:21" ht="15.75" x14ac:dyDescent="0.25">
      <c r="A7" s="19" t="s">
        <v>300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21" ht="15.75" x14ac:dyDescent="0.25">
      <c r="A8" s="19" t="s">
        <v>166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21" ht="13.5" thickBot="1" x14ac:dyDescent="0.25"/>
    <row r="10" spans="1:21" ht="20.25" customHeight="1" thickTop="1" thickBot="1" x14ac:dyDescent="0.25">
      <c r="A10" s="407" t="s">
        <v>289</v>
      </c>
      <c r="B10" s="403" t="s">
        <v>301</v>
      </c>
      <c r="C10" s="409" t="s">
        <v>239</v>
      </c>
      <c r="D10" s="403" t="s">
        <v>1</v>
      </c>
      <c r="E10" s="409" t="s">
        <v>0</v>
      </c>
      <c r="F10" s="403" t="s">
        <v>158</v>
      </c>
      <c r="G10" s="403" t="s">
        <v>267</v>
      </c>
      <c r="H10" s="403" t="s">
        <v>268</v>
      </c>
      <c r="I10" s="21" t="s">
        <v>269</v>
      </c>
      <c r="J10" s="22"/>
      <c r="K10" s="405" t="s">
        <v>302</v>
      </c>
      <c r="L10" s="407" t="s">
        <v>303</v>
      </c>
    </row>
    <row r="11" spans="1:21" ht="19.5" customHeight="1" x14ac:dyDescent="0.2">
      <c r="A11" s="408"/>
      <c r="B11" s="404"/>
      <c r="C11" s="410"/>
      <c r="D11" s="404"/>
      <c r="E11" s="411"/>
      <c r="F11" s="404"/>
      <c r="G11" s="404"/>
      <c r="H11" s="404"/>
      <c r="I11" s="51" t="s">
        <v>167</v>
      </c>
      <c r="J11" s="23" t="s">
        <v>168</v>
      </c>
      <c r="K11" s="406"/>
      <c r="L11" s="408"/>
    </row>
    <row r="12" spans="1:21" ht="38.25" x14ac:dyDescent="0.2">
      <c r="A12" s="24">
        <v>1</v>
      </c>
      <c r="B12" s="25" t="s">
        <v>355</v>
      </c>
      <c r="C12" s="26" t="s">
        <v>356</v>
      </c>
      <c r="D12" s="27" t="s">
        <v>266</v>
      </c>
      <c r="E12" s="27" t="s">
        <v>357</v>
      </c>
      <c r="F12" s="27" t="s">
        <v>156</v>
      </c>
      <c r="G12" s="28" t="s">
        <v>358</v>
      </c>
      <c r="H12" s="33" t="s">
        <v>352</v>
      </c>
      <c r="I12" s="30">
        <v>13</v>
      </c>
      <c r="J12" s="31" t="s">
        <v>96</v>
      </c>
      <c r="K12" s="34" t="s">
        <v>342</v>
      </c>
      <c r="L12" s="35" t="s">
        <v>359</v>
      </c>
    </row>
    <row r="13" spans="1:21" ht="36" x14ac:dyDescent="0.2">
      <c r="A13" s="24">
        <v>2</v>
      </c>
      <c r="B13" s="25" t="s">
        <v>360</v>
      </c>
      <c r="C13" s="26" t="s">
        <v>361</v>
      </c>
      <c r="D13" s="27" t="s">
        <v>266</v>
      </c>
      <c r="E13" s="27" t="s">
        <v>357</v>
      </c>
      <c r="F13" s="27" t="s">
        <v>156</v>
      </c>
      <c r="G13" s="28" t="s">
        <v>362</v>
      </c>
      <c r="H13" s="36" t="s">
        <v>363</v>
      </c>
      <c r="I13" s="30">
        <f>2022-2014</f>
        <v>8</v>
      </c>
      <c r="J13" s="31" t="s">
        <v>98</v>
      </c>
      <c r="K13" s="34" t="s">
        <v>364</v>
      </c>
      <c r="L13" s="37" t="s">
        <v>365</v>
      </c>
    </row>
    <row r="14" spans="1:21" ht="36" x14ac:dyDescent="0.2">
      <c r="A14" s="24">
        <v>3</v>
      </c>
      <c r="B14" s="25" t="s">
        <v>366</v>
      </c>
      <c r="C14" s="26" t="s">
        <v>367</v>
      </c>
      <c r="D14" s="27" t="s">
        <v>266</v>
      </c>
      <c r="E14" s="27" t="s">
        <v>357</v>
      </c>
      <c r="F14" s="27" t="s">
        <v>156</v>
      </c>
      <c r="G14" s="28" t="s">
        <v>368</v>
      </c>
      <c r="H14" s="29" t="s">
        <v>369</v>
      </c>
      <c r="I14" s="30">
        <f>2022-2015</f>
        <v>7</v>
      </c>
      <c r="J14" s="31" t="s">
        <v>98</v>
      </c>
      <c r="K14" s="34" t="s">
        <v>364</v>
      </c>
      <c r="L14" s="35" t="s">
        <v>370</v>
      </c>
    </row>
    <row r="15" spans="1:21" ht="36" x14ac:dyDescent="0.2">
      <c r="A15" s="24">
        <v>4</v>
      </c>
      <c r="B15" s="25" t="s">
        <v>371</v>
      </c>
      <c r="C15" s="26" t="s">
        <v>372</v>
      </c>
      <c r="D15" s="27" t="s">
        <v>266</v>
      </c>
      <c r="E15" s="27" t="s">
        <v>357</v>
      </c>
      <c r="F15" s="27" t="s">
        <v>156</v>
      </c>
      <c r="G15" s="28" t="s">
        <v>373</v>
      </c>
      <c r="H15" s="29" t="s">
        <v>18</v>
      </c>
      <c r="I15" s="30">
        <f>2022-2016</f>
        <v>6</v>
      </c>
      <c r="J15" s="31" t="s">
        <v>98</v>
      </c>
      <c r="K15" s="34" t="s">
        <v>374</v>
      </c>
      <c r="L15" s="37" t="s">
        <v>375</v>
      </c>
    </row>
    <row r="16" spans="1:21" ht="25.5" x14ac:dyDescent="0.2">
      <c r="A16" s="24">
        <v>5</v>
      </c>
      <c r="B16" s="25" t="s">
        <v>376</v>
      </c>
      <c r="C16" s="26" t="s">
        <v>377</v>
      </c>
      <c r="D16" s="27" t="s">
        <v>266</v>
      </c>
      <c r="E16" s="27" t="s">
        <v>357</v>
      </c>
      <c r="F16" s="27" t="s">
        <v>157</v>
      </c>
      <c r="G16" s="28" t="s">
        <v>378</v>
      </c>
      <c r="H16" s="29" t="s">
        <v>73</v>
      </c>
      <c r="I16" s="30">
        <f>2022-2018</f>
        <v>4</v>
      </c>
      <c r="J16" s="31" t="s">
        <v>98</v>
      </c>
      <c r="K16" s="34" t="s">
        <v>335</v>
      </c>
      <c r="L16" s="35" t="s">
        <v>379</v>
      </c>
    </row>
    <row r="17" spans="1:12" ht="36" x14ac:dyDescent="0.2">
      <c r="A17" s="24">
        <v>6</v>
      </c>
      <c r="B17" s="25" t="s">
        <v>380</v>
      </c>
      <c r="C17" s="26" t="s">
        <v>381</v>
      </c>
      <c r="D17" s="27" t="s">
        <v>266</v>
      </c>
      <c r="E17" s="27" t="s">
        <v>357</v>
      </c>
      <c r="F17" s="27" t="s">
        <v>157</v>
      </c>
      <c r="G17" s="28" t="s">
        <v>382</v>
      </c>
      <c r="H17" s="29" t="s">
        <v>383</v>
      </c>
      <c r="I17" s="30">
        <f>2022-2020</f>
        <v>2</v>
      </c>
      <c r="J17" s="31" t="s">
        <v>97</v>
      </c>
      <c r="K17" s="34" t="s">
        <v>384</v>
      </c>
      <c r="L17" s="37" t="s">
        <v>385</v>
      </c>
    </row>
    <row r="20" spans="1:12" ht="15" x14ac:dyDescent="0.25">
      <c r="C20" s="49"/>
      <c r="D20" s="49"/>
      <c r="E20" s="49"/>
      <c r="F20" s="49"/>
      <c r="G20" s="49"/>
      <c r="I20" s="49"/>
      <c r="K20" s="49" t="s">
        <v>418</v>
      </c>
    </row>
    <row r="21" spans="1:12" ht="15" x14ac:dyDescent="0.25">
      <c r="D21" s="49"/>
      <c r="E21" s="49"/>
      <c r="F21" s="49"/>
      <c r="G21" s="49"/>
      <c r="I21" s="49"/>
      <c r="K21" s="49" t="s">
        <v>95</v>
      </c>
    </row>
    <row r="22" spans="1:12" ht="15" x14ac:dyDescent="0.25">
      <c r="D22" s="49"/>
      <c r="E22" s="49"/>
      <c r="F22" s="49"/>
      <c r="G22" s="49"/>
      <c r="I22" s="49"/>
      <c r="K22" s="49"/>
    </row>
    <row r="23" spans="1:12" ht="15" x14ac:dyDescent="0.25">
      <c r="D23" s="49"/>
      <c r="E23" s="49"/>
      <c r="F23" s="49"/>
      <c r="G23" s="49"/>
      <c r="I23" s="49"/>
      <c r="K23" s="49"/>
    </row>
    <row r="24" spans="1:12" ht="15" x14ac:dyDescent="0.25">
      <c r="D24" s="49"/>
      <c r="E24" s="49"/>
      <c r="F24" s="49"/>
      <c r="G24" s="49"/>
      <c r="I24" s="49"/>
      <c r="K24" s="49"/>
    </row>
    <row r="25" spans="1:12" ht="15" x14ac:dyDescent="0.25">
      <c r="D25" s="49"/>
      <c r="E25" s="49"/>
      <c r="F25" s="49"/>
      <c r="G25" s="49"/>
      <c r="I25" s="49"/>
      <c r="K25" s="50" t="s">
        <v>419</v>
      </c>
    </row>
  </sheetData>
  <mergeCells count="10">
    <mergeCell ref="G10:G11"/>
    <mergeCell ref="H10:H11"/>
    <mergeCell ref="K10:K11"/>
    <mergeCell ref="L10:L11"/>
    <mergeCell ref="A10:A11"/>
    <mergeCell ref="B10:B11"/>
    <mergeCell ref="C10:C11"/>
    <mergeCell ref="D10:D11"/>
    <mergeCell ref="E10:E11"/>
    <mergeCell ref="F10:F1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showGridLines="0" topLeftCell="A43" zoomScale="110" zoomScaleNormal="110" workbookViewId="0">
      <selection activeCell="G13" sqref="G13:G68"/>
    </sheetView>
  </sheetViews>
  <sheetFormatPr defaultColWidth="9.125" defaultRowHeight="15" x14ac:dyDescent="0.25"/>
  <cols>
    <col min="1" max="1" width="4.375" style="52" bestFit="1" customWidth="1"/>
    <col min="2" max="2" width="28.875" style="52" customWidth="1"/>
    <col min="3" max="3" width="14.875" style="52" bestFit="1" customWidth="1"/>
    <col min="4" max="4" width="15.625" style="52" bestFit="1" customWidth="1"/>
    <col min="5" max="5" width="4.125" style="56" bestFit="1" customWidth="1"/>
    <col min="6" max="6" width="5.375" style="56" customWidth="1"/>
    <col min="7" max="7" width="23.875" style="52" customWidth="1"/>
    <col min="8" max="8" width="13.75" style="52" bestFit="1" customWidth="1"/>
    <col min="9" max="9" width="6.25" style="52" bestFit="1" customWidth="1"/>
    <col min="10" max="10" width="5.875" style="52" bestFit="1" customWidth="1"/>
    <col min="11" max="11" width="20.25" style="52" customWidth="1"/>
    <col min="12" max="12" width="5.25" style="52" bestFit="1" customWidth="1"/>
    <col min="13" max="13" width="5.375" style="52" bestFit="1" customWidth="1"/>
    <col min="14" max="14" width="25.25" style="52" bestFit="1" customWidth="1"/>
    <col min="15" max="15" width="46" style="52" customWidth="1"/>
    <col min="16" max="16384" width="9.125" style="52"/>
  </cols>
  <sheetData>
    <row r="1" spans="1:15" x14ac:dyDescent="0.25">
      <c r="A1" s="9" t="s">
        <v>242</v>
      </c>
      <c r="B1" s="10"/>
      <c r="C1" s="10"/>
      <c r="D1" s="10"/>
      <c r="E1" s="57"/>
      <c r="F1" s="57"/>
      <c r="G1" s="10"/>
      <c r="H1" s="10"/>
      <c r="I1" s="10"/>
      <c r="J1" s="10"/>
      <c r="K1" s="10"/>
      <c r="L1" s="10"/>
      <c r="M1" s="10"/>
      <c r="N1" s="10"/>
      <c r="O1" s="10"/>
    </row>
    <row r="2" spans="1:15" ht="21" x14ac:dyDescent="0.25">
      <c r="A2" s="15" t="s">
        <v>442</v>
      </c>
      <c r="B2" s="10"/>
      <c r="C2" s="10"/>
      <c r="D2" s="10"/>
      <c r="E2" s="57"/>
      <c r="F2" s="57"/>
      <c r="G2" s="10"/>
      <c r="H2" s="10"/>
      <c r="I2" s="10"/>
      <c r="J2" s="10"/>
      <c r="K2" s="10"/>
      <c r="L2" s="10"/>
      <c r="M2" s="10"/>
      <c r="N2" s="10"/>
      <c r="O2" s="10"/>
    </row>
    <row r="3" spans="1:15" x14ac:dyDescent="0.25">
      <c r="A3" s="9" t="s">
        <v>243</v>
      </c>
      <c r="B3" s="10"/>
      <c r="C3" s="10"/>
      <c r="D3" s="10"/>
      <c r="E3" s="57"/>
      <c r="F3" s="57"/>
      <c r="G3" s="10"/>
      <c r="H3" s="10"/>
      <c r="I3" s="10"/>
      <c r="J3" s="10"/>
      <c r="K3" s="10"/>
      <c r="L3" s="10"/>
      <c r="M3" s="10"/>
      <c r="N3" s="10"/>
      <c r="O3" s="10"/>
    </row>
    <row r="4" spans="1:15" x14ac:dyDescent="0.25">
      <c r="A4" s="9" t="s">
        <v>244</v>
      </c>
      <c r="B4" s="10"/>
      <c r="C4" s="10"/>
      <c r="D4" s="10"/>
      <c r="E4" s="57"/>
      <c r="F4" s="57"/>
      <c r="G4" s="10"/>
      <c r="H4" s="10"/>
      <c r="I4" s="10"/>
      <c r="J4" s="10"/>
      <c r="K4" s="10"/>
      <c r="L4" s="10"/>
      <c r="M4" s="10"/>
      <c r="N4" s="10"/>
      <c r="O4" s="10"/>
    </row>
    <row r="5" spans="1:15" ht="15.75" thickBot="1" x14ac:dyDescent="0.3">
      <c r="A5" s="16" t="s">
        <v>245</v>
      </c>
      <c r="B5" s="10"/>
      <c r="C5" s="17"/>
      <c r="D5" s="17"/>
      <c r="E5" s="58"/>
      <c r="F5" s="58"/>
      <c r="G5" s="17"/>
      <c r="H5" s="17"/>
      <c r="I5" s="17"/>
      <c r="J5" s="17"/>
      <c r="K5" s="17"/>
      <c r="L5" s="10"/>
      <c r="M5" s="10"/>
      <c r="N5" s="10"/>
      <c r="O5" s="10"/>
    </row>
    <row r="6" spans="1:15" ht="15.75" thickTop="1" x14ac:dyDescent="0.25">
      <c r="A6" s="53"/>
      <c r="B6" s="53"/>
      <c r="C6" s="53"/>
      <c r="D6" s="53"/>
      <c r="E6" s="59"/>
      <c r="F6" s="59"/>
      <c r="G6" s="53"/>
      <c r="H6" s="53"/>
      <c r="I6" s="53"/>
      <c r="J6" s="53"/>
      <c r="K6" s="53"/>
      <c r="L6" s="53"/>
      <c r="M6" s="53"/>
      <c r="N6" s="53"/>
      <c r="O6" s="53"/>
    </row>
    <row r="7" spans="1:15" ht="18.75" x14ac:dyDescent="0.25">
      <c r="A7" s="60" t="s">
        <v>559</v>
      </c>
      <c r="B7" s="7"/>
      <c r="C7" s="7"/>
      <c r="D7" s="7"/>
      <c r="E7" s="61"/>
      <c r="F7" s="61"/>
      <c r="G7" s="7"/>
      <c r="H7" s="7"/>
      <c r="I7" s="7"/>
      <c r="J7" s="7"/>
      <c r="K7" s="7"/>
      <c r="L7" s="7"/>
      <c r="M7" s="7"/>
      <c r="N7" s="7"/>
      <c r="O7" s="7"/>
    </row>
    <row r="8" spans="1:15" ht="18.75" x14ac:dyDescent="0.25">
      <c r="A8" s="60" t="s">
        <v>166</v>
      </c>
      <c r="B8" s="7"/>
      <c r="C8" s="7"/>
      <c r="D8" s="7"/>
      <c r="E8" s="61"/>
      <c r="F8" s="61"/>
      <c r="G8" s="7"/>
      <c r="H8" s="7"/>
      <c r="I8" s="7"/>
      <c r="J8" s="7"/>
      <c r="K8" s="7"/>
      <c r="L8" s="7"/>
      <c r="M8" s="7"/>
      <c r="N8" s="7"/>
      <c r="O8" s="7"/>
    </row>
    <row r="9" spans="1:15" ht="15.75" thickBot="1" x14ac:dyDescent="0.3">
      <c r="A9" s="54"/>
      <c r="B9" s="54"/>
      <c r="C9" s="54"/>
      <c r="D9" s="54"/>
      <c r="E9" s="62"/>
      <c r="F9" s="62"/>
      <c r="G9" s="54"/>
      <c r="H9" s="54"/>
      <c r="I9" s="54"/>
      <c r="J9" s="54"/>
      <c r="K9" s="54"/>
      <c r="L9" s="54"/>
      <c r="M9" s="54"/>
      <c r="N9" s="54"/>
      <c r="O9" s="63"/>
    </row>
    <row r="10" spans="1:15" ht="15.75" thickTop="1" x14ac:dyDescent="0.25">
      <c r="A10" s="383" t="s">
        <v>429</v>
      </c>
      <c r="B10" s="348" t="s">
        <v>430</v>
      </c>
      <c r="C10" s="383" t="s">
        <v>1</v>
      </c>
      <c r="D10" s="234" t="s">
        <v>428</v>
      </c>
      <c r="E10" s="383" t="s">
        <v>158</v>
      </c>
      <c r="F10" s="383" t="s">
        <v>556</v>
      </c>
      <c r="G10" s="235" t="s">
        <v>431</v>
      </c>
      <c r="H10" s="348" t="s">
        <v>432</v>
      </c>
      <c r="I10" s="386" t="s">
        <v>269</v>
      </c>
      <c r="J10" s="387"/>
      <c r="K10" s="236" t="s">
        <v>433</v>
      </c>
      <c r="L10" s="237" t="s">
        <v>644</v>
      </c>
      <c r="M10" s="237"/>
      <c r="N10" s="388" t="s">
        <v>434</v>
      </c>
      <c r="O10" s="383" t="s">
        <v>303</v>
      </c>
    </row>
    <row r="11" spans="1:15" x14ac:dyDescent="0.25">
      <c r="A11" s="385"/>
      <c r="B11" s="349" t="s">
        <v>435</v>
      </c>
      <c r="C11" s="385"/>
      <c r="D11" s="238" t="s">
        <v>679</v>
      </c>
      <c r="E11" s="385"/>
      <c r="F11" s="385"/>
      <c r="G11" s="239" t="s">
        <v>436</v>
      </c>
      <c r="H11" s="349" t="s">
        <v>437</v>
      </c>
      <c r="I11" s="240" t="s">
        <v>167</v>
      </c>
      <c r="J11" s="241" t="s">
        <v>168</v>
      </c>
      <c r="K11" s="242" t="s">
        <v>438</v>
      </c>
      <c r="L11" s="350" t="s">
        <v>169</v>
      </c>
      <c r="M11" s="350" t="s">
        <v>170</v>
      </c>
      <c r="N11" s="389"/>
      <c r="O11" s="384"/>
    </row>
    <row r="12" spans="1:15" ht="15" customHeight="1" thickBot="1" x14ac:dyDescent="0.3">
      <c r="A12" s="102">
        <v>1</v>
      </c>
      <c r="B12" s="102">
        <v>2</v>
      </c>
      <c r="C12" s="102">
        <v>3</v>
      </c>
      <c r="D12" s="102">
        <v>4</v>
      </c>
      <c r="E12" s="102">
        <v>5</v>
      </c>
      <c r="F12" s="102">
        <v>6</v>
      </c>
      <c r="G12" s="102">
        <v>7</v>
      </c>
      <c r="H12" s="102">
        <v>8</v>
      </c>
      <c r="I12" s="102">
        <v>9</v>
      </c>
      <c r="J12" s="102">
        <v>10</v>
      </c>
      <c r="K12" s="103">
        <v>11</v>
      </c>
      <c r="L12" s="104">
        <v>12</v>
      </c>
      <c r="M12" s="104">
        <v>13</v>
      </c>
      <c r="N12" s="104">
        <v>14</v>
      </c>
      <c r="O12" s="102">
        <v>15</v>
      </c>
    </row>
    <row r="13" spans="1:15" ht="24.75" thickBot="1" x14ac:dyDescent="0.3">
      <c r="A13" s="420">
        <v>1</v>
      </c>
      <c r="B13" s="421" t="s">
        <v>423</v>
      </c>
      <c r="C13" s="422" t="s">
        <v>11</v>
      </c>
      <c r="D13" s="423" t="s">
        <v>450</v>
      </c>
      <c r="E13" s="420" t="s">
        <v>156</v>
      </c>
      <c r="F13" s="424" t="s">
        <v>2</v>
      </c>
      <c r="G13" s="425" t="s">
        <v>460</v>
      </c>
      <c r="H13" s="426" t="s">
        <v>12</v>
      </c>
      <c r="I13" s="426">
        <v>23</v>
      </c>
      <c r="J13" s="426">
        <v>0</v>
      </c>
      <c r="K13" s="427" t="s">
        <v>266</v>
      </c>
      <c r="L13" s="426"/>
      <c r="M13" s="426"/>
      <c r="N13" s="428" t="s">
        <v>171</v>
      </c>
      <c r="O13" s="429" t="s">
        <v>642</v>
      </c>
    </row>
    <row r="14" spans="1:15" ht="24.75" thickBot="1" x14ac:dyDescent="0.3">
      <c r="A14" s="420">
        <v>2</v>
      </c>
      <c r="B14" s="421" t="s">
        <v>440</v>
      </c>
      <c r="C14" s="422" t="s">
        <v>6</v>
      </c>
      <c r="D14" s="423" t="s">
        <v>449</v>
      </c>
      <c r="E14" s="420" t="s">
        <v>157</v>
      </c>
      <c r="F14" s="424" t="s">
        <v>557</v>
      </c>
      <c r="G14" s="412" t="s">
        <v>462</v>
      </c>
      <c r="H14" s="426" t="s">
        <v>7</v>
      </c>
      <c r="I14" s="426">
        <v>25</v>
      </c>
      <c r="J14" s="426">
        <v>0</v>
      </c>
      <c r="K14" s="430" t="s">
        <v>9</v>
      </c>
      <c r="L14" s="426">
        <v>12</v>
      </c>
      <c r="M14" s="426">
        <v>12</v>
      </c>
      <c r="N14" s="428" t="s">
        <v>197</v>
      </c>
      <c r="O14" s="429" t="s">
        <v>162</v>
      </c>
    </row>
    <row r="15" spans="1:15" ht="24" customHeight="1" thickBot="1" x14ac:dyDescent="0.3">
      <c r="A15" s="420">
        <v>3</v>
      </c>
      <c r="B15" s="421" t="s">
        <v>439</v>
      </c>
      <c r="C15" s="422" t="s">
        <v>20</v>
      </c>
      <c r="D15" s="423" t="s">
        <v>452</v>
      </c>
      <c r="E15" s="420" t="s">
        <v>156</v>
      </c>
      <c r="F15" s="424" t="s">
        <v>557</v>
      </c>
      <c r="G15" s="412" t="s">
        <v>527</v>
      </c>
      <c r="H15" s="426" t="s">
        <v>21</v>
      </c>
      <c r="I15" s="426">
        <v>26</v>
      </c>
      <c r="J15" s="426">
        <v>0</v>
      </c>
      <c r="K15" s="430" t="s">
        <v>534</v>
      </c>
      <c r="L15" s="426">
        <v>14</v>
      </c>
      <c r="M15" s="426">
        <v>14</v>
      </c>
      <c r="N15" s="428" t="s">
        <v>420</v>
      </c>
      <c r="O15" s="429" t="s">
        <v>643</v>
      </c>
    </row>
    <row r="16" spans="1:15" ht="15" customHeight="1" thickBot="1" x14ac:dyDescent="0.3">
      <c r="A16" s="420">
        <v>4</v>
      </c>
      <c r="B16" s="421" t="s">
        <v>441</v>
      </c>
      <c r="C16" s="422" t="s">
        <v>274</v>
      </c>
      <c r="D16" s="423" t="s">
        <v>451</v>
      </c>
      <c r="E16" s="420" t="s">
        <v>156</v>
      </c>
      <c r="F16" s="424" t="s">
        <v>2</v>
      </c>
      <c r="G16" s="412" t="s">
        <v>464</v>
      </c>
      <c r="H16" s="426" t="s">
        <v>7</v>
      </c>
      <c r="I16" s="426">
        <v>25</v>
      </c>
      <c r="J16" s="426">
        <v>0</v>
      </c>
      <c r="K16" s="430" t="s">
        <v>645</v>
      </c>
      <c r="L16" s="426">
        <v>4</v>
      </c>
      <c r="M16" s="431">
        <v>16</v>
      </c>
      <c r="N16" s="428" t="s">
        <v>5</v>
      </c>
      <c r="O16" s="432" t="s">
        <v>680</v>
      </c>
    </row>
    <row r="17" spans="1:21" ht="15" customHeight="1" thickBot="1" x14ac:dyDescent="0.3">
      <c r="A17" s="420">
        <v>5</v>
      </c>
      <c r="B17" s="421" t="s">
        <v>46</v>
      </c>
      <c r="C17" s="422" t="s">
        <v>275</v>
      </c>
      <c r="D17" s="423" t="s">
        <v>453</v>
      </c>
      <c r="E17" s="420" t="s">
        <v>156</v>
      </c>
      <c r="F17" s="424" t="s">
        <v>2</v>
      </c>
      <c r="G17" s="412" t="s">
        <v>462</v>
      </c>
      <c r="H17" s="426" t="s">
        <v>43</v>
      </c>
      <c r="I17" s="420">
        <v>18</v>
      </c>
      <c r="J17" s="420">
        <v>0</v>
      </c>
      <c r="K17" s="430" t="s">
        <v>9</v>
      </c>
      <c r="L17" s="426">
        <v>15</v>
      </c>
      <c r="M17" s="426">
        <v>15</v>
      </c>
      <c r="N17" s="428" t="s">
        <v>421</v>
      </c>
      <c r="O17" s="433" t="s">
        <v>681</v>
      </c>
      <c r="P17" s="246"/>
      <c r="Q17" s="246"/>
      <c r="R17" s="246"/>
    </row>
    <row r="18" spans="1:21" ht="24" customHeight="1" thickBot="1" x14ac:dyDescent="0.3">
      <c r="A18" s="420">
        <v>6</v>
      </c>
      <c r="B18" s="421" t="s">
        <v>28</v>
      </c>
      <c r="C18" s="422" t="s">
        <v>30</v>
      </c>
      <c r="D18" s="423" t="s">
        <v>447</v>
      </c>
      <c r="E18" s="420" t="s">
        <v>156</v>
      </c>
      <c r="F18" s="424" t="s">
        <v>2</v>
      </c>
      <c r="G18" s="412" t="s">
        <v>528</v>
      </c>
      <c r="H18" s="426" t="s">
        <v>21</v>
      </c>
      <c r="I18" s="420">
        <v>26</v>
      </c>
      <c r="J18" s="420">
        <v>0</v>
      </c>
      <c r="K18" s="430" t="s">
        <v>31</v>
      </c>
      <c r="L18" s="426">
        <v>12</v>
      </c>
      <c r="M18" s="426">
        <v>24</v>
      </c>
      <c r="N18" s="428" t="s">
        <v>107</v>
      </c>
      <c r="O18" s="433" t="s">
        <v>682</v>
      </c>
      <c r="P18" s="246"/>
      <c r="Q18" s="246"/>
      <c r="R18" s="246"/>
      <c r="S18" s="54"/>
    </row>
    <row r="19" spans="1:21" ht="15" customHeight="1" thickBot="1" x14ac:dyDescent="0.3">
      <c r="A19" s="420">
        <v>7</v>
      </c>
      <c r="B19" s="421" t="s">
        <v>174</v>
      </c>
      <c r="C19" s="434" t="s">
        <v>276</v>
      </c>
      <c r="D19" s="423" t="s">
        <v>445</v>
      </c>
      <c r="E19" s="420" t="s">
        <v>157</v>
      </c>
      <c r="F19" s="424" t="s">
        <v>14</v>
      </c>
      <c r="G19" s="412" t="s">
        <v>465</v>
      </c>
      <c r="H19" s="426" t="s">
        <v>15</v>
      </c>
      <c r="I19" s="420">
        <v>17</v>
      </c>
      <c r="J19" s="420">
        <v>0</v>
      </c>
      <c r="K19" s="430" t="s">
        <v>199</v>
      </c>
      <c r="L19" s="426">
        <v>26</v>
      </c>
      <c r="M19" s="426"/>
      <c r="N19" s="428" t="s">
        <v>113</v>
      </c>
      <c r="O19" s="433" t="s">
        <v>683</v>
      </c>
      <c r="P19" s="247"/>
      <c r="Q19" s="247"/>
      <c r="R19" s="247"/>
      <c r="S19" s="54"/>
    </row>
    <row r="20" spans="1:21" ht="24.75" thickBot="1" x14ac:dyDescent="0.3">
      <c r="A20" s="420">
        <v>8</v>
      </c>
      <c r="B20" s="421" t="s">
        <v>77</v>
      </c>
      <c r="C20" s="434" t="s">
        <v>266</v>
      </c>
      <c r="D20" s="420"/>
      <c r="E20" s="420" t="s">
        <v>157</v>
      </c>
      <c r="F20" s="424" t="s">
        <v>2</v>
      </c>
      <c r="G20" s="412" t="s">
        <v>467</v>
      </c>
      <c r="H20" s="426" t="s">
        <v>79</v>
      </c>
      <c r="I20" s="420">
        <v>5</v>
      </c>
      <c r="J20" s="420">
        <v>0</v>
      </c>
      <c r="K20" s="430" t="s">
        <v>198</v>
      </c>
      <c r="L20" s="426">
        <v>26</v>
      </c>
      <c r="M20" s="426"/>
      <c r="N20" s="428" t="s">
        <v>137</v>
      </c>
      <c r="O20" s="433" t="s">
        <v>684</v>
      </c>
      <c r="P20" s="247"/>
      <c r="Q20" s="247"/>
      <c r="R20" s="247"/>
      <c r="S20" s="54"/>
    </row>
    <row r="21" spans="1:21" ht="15" customHeight="1" thickBot="1" x14ac:dyDescent="0.3">
      <c r="A21" s="420">
        <v>9</v>
      </c>
      <c r="B21" s="421" t="s">
        <v>164</v>
      </c>
      <c r="C21" s="434" t="s">
        <v>266</v>
      </c>
      <c r="D21" s="420"/>
      <c r="E21" s="420" t="s">
        <v>157</v>
      </c>
      <c r="F21" s="424" t="s">
        <v>14</v>
      </c>
      <c r="G21" s="412" t="s">
        <v>468</v>
      </c>
      <c r="H21" s="426" t="s">
        <v>522</v>
      </c>
      <c r="I21" s="420">
        <v>3</v>
      </c>
      <c r="J21" s="420">
        <v>0</v>
      </c>
      <c r="K21" s="430" t="s">
        <v>202</v>
      </c>
      <c r="L21" s="426">
        <v>26</v>
      </c>
      <c r="M21" s="426"/>
      <c r="N21" s="428" t="s">
        <v>105</v>
      </c>
      <c r="O21" s="433" t="s">
        <v>685</v>
      </c>
      <c r="P21" s="247"/>
      <c r="Q21" s="247"/>
      <c r="R21" s="247"/>
      <c r="S21" s="54"/>
      <c r="T21" s="54"/>
      <c r="U21" s="54"/>
    </row>
    <row r="22" spans="1:21" ht="15" customHeight="1" thickBot="1" x14ac:dyDescent="0.3">
      <c r="A22" s="420">
        <v>10</v>
      </c>
      <c r="B22" s="421" t="s">
        <v>23</v>
      </c>
      <c r="C22" s="434" t="s">
        <v>25</v>
      </c>
      <c r="D22" s="423" t="s">
        <v>446</v>
      </c>
      <c r="E22" s="420" t="s">
        <v>157</v>
      </c>
      <c r="F22" s="424" t="s">
        <v>2</v>
      </c>
      <c r="G22" s="412" t="s">
        <v>469</v>
      </c>
      <c r="H22" s="426" t="s">
        <v>12</v>
      </c>
      <c r="I22" s="420">
        <v>23</v>
      </c>
      <c r="J22" s="420">
        <v>0</v>
      </c>
      <c r="K22" s="430" t="s">
        <v>27</v>
      </c>
      <c r="L22" s="426">
        <v>24</v>
      </c>
      <c r="M22" s="426"/>
      <c r="N22" s="426"/>
      <c r="O22" s="435" t="s">
        <v>686</v>
      </c>
      <c r="P22" s="54"/>
      <c r="Q22" s="54"/>
      <c r="R22" s="54"/>
      <c r="S22" s="54"/>
      <c r="T22" s="54"/>
      <c r="U22" s="54"/>
    </row>
    <row r="23" spans="1:21" ht="15" customHeight="1" thickBot="1" x14ac:dyDescent="0.3">
      <c r="A23" s="420">
        <v>11</v>
      </c>
      <c r="B23" s="421" t="s">
        <v>32</v>
      </c>
      <c r="C23" s="434" t="s">
        <v>277</v>
      </c>
      <c r="D23" s="423" t="s">
        <v>448</v>
      </c>
      <c r="E23" s="420" t="s">
        <v>156</v>
      </c>
      <c r="F23" s="424" t="s">
        <v>2</v>
      </c>
      <c r="G23" s="412" t="s">
        <v>471</v>
      </c>
      <c r="H23" s="426" t="s">
        <v>3</v>
      </c>
      <c r="I23" s="420">
        <v>36</v>
      </c>
      <c r="J23" s="420">
        <v>0</v>
      </c>
      <c r="K23" s="430" t="s">
        <v>204</v>
      </c>
      <c r="L23" s="426">
        <v>28</v>
      </c>
      <c r="M23" s="426"/>
      <c r="N23" s="428" t="s">
        <v>203</v>
      </c>
      <c r="O23" s="435" t="s">
        <v>687</v>
      </c>
      <c r="P23" s="54"/>
      <c r="Q23" s="54"/>
      <c r="R23" s="54"/>
      <c r="S23" s="54"/>
      <c r="T23" s="54"/>
      <c r="U23" s="54"/>
    </row>
    <row r="24" spans="1:21" ht="24.75" thickBot="1" x14ac:dyDescent="0.3">
      <c r="A24" s="420">
        <v>12</v>
      </c>
      <c r="B24" s="421" t="s">
        <v>35</v>
      </c>
      <c r="C24" s="434" t="s">
        <v>278</v>
      </c>
      <c r="D24" s="423" t="s">
        <v>444</v>
      </c>
      <c r="E24" s="420" t="s">
        <v>156</v>
      </c>
      <c r="F24" s="424" t="s">
        <v>2</v>
      </c>
      <c r="G24" s="412" t="s">
        <v>529</v>
      </c>
      <c r="H24" s="426" t="s">
        <v>37</v>
      </c>
      <c r="I24" s="420">
        <v>29</v>
      </c>
      <c r="J24" s="420">
        <v>0</v>
      </c>
      <c r="K24" s="430" t="s">
        <v>38</v>
      </c>
      <c r="L24" s="426">
        <v>28</v>
      </c>
      <c r="M24" s="426"/>
      <c r="N24" s="428" t="s">
        <v>525</v>
      </c>
      <c r="O24" s="435" t="s">
        <v>688</v>
      </c>
    </row>
    <row r="25" spans="1:21" ht="15" customHeight="1" thickBot="1" x14ac:dyDescent="0.3">
      <c r="A25" s="420">
        <v>13</v>
      </c>
      <c r="B25" s="421" t="s">
        <v>39</v>
      </c>
      <c r="C25" s="434" t="s">
        <v>279</v>
      </c>
      <c r="D25" s="423" t="s">
        <v>457</v>
      </c>
      <c r="E25" s="420" t="s">
        <v>156</v>
      </c>
      <c r="F25" s="424" t="s">
        <v>14</v>
      </c>
      <c r="G25" s="412" t="s">
        <v>472</v>
      </c>
      <c r="H25" s="426" t="s">
        <v>41</v>
      </c>
      <c r="I25" s="420"/>
      <c r="J25" s="420"/>
      <c r="K25" s="430" t="s">
        <v>110</v>
      </c>
      <c r="L25" s="426">
        <v>33</v>
      </c>
      <c r="M25" s="426"/>
      <c r="N25" s="428" t="s">
        <v>205</v>
      </c>
      <c r="O25" s="435" t="s">
        <v>689</v>
      </c>
    </row>
    <row r="26" spans="1:21" ht="24.75" thickBot="1" x14ac:dyDescent="0.3">
      <c r="A26" s="420">
        <v>14</v>
      </c>
      <c r="B26" s="421" t="s">
        <v>176</v>
      </c>
      <c r="C26" s="434" t="s">
        <v>280</v>
      </c>
      <c r="D26" s="423" t="s">
        <v>454</v>
      </c>
      <c r="E26" s="420" t="s">
        <v>157</v>
      </c>
      <c r="F26" s="424" t="s">
        <v>2</v>
      </c>
      <c r="G26" s="425" t="s">
        <v>474</v>
      </c>
      <c r="H26" s="426" t="s">
        <v>7</v>
      </c>
      <c r="I26" s="420">
        <v>25</v>
      </c>
      <c r="J26" s="420">
        <v>0</v>
      </c>
      <c r="K26" s="430" t="s">
        <v>112</v>
      </c>
      <c r="L26" s="426">
        <v>28</v>
      </c>
      <c r="M26" s="426"/>
      <c r="N26" s="428" t="s">
        <v>106</v>
      </c>
      <c r="O26" s="435" t="s">
        <v>690</v>
      </c>
    </row>
    <row r="27" spans="1:21" ht="15" customHeight="1" thickBot="1" x14ac:dyDescent="0.3">
      <c r="A27" s="420">
        <v>15</v>
      </c>
      <c r="B27" s="421" t="s">
        <v>422</v>
      </c>
      <c r="C27" s="434" t="s">
        <v>281</v>
      </c>
      <c r="D27" s="423" t="s">
        <v>455</v>
      </c>
      <c r="E27" s="420" t="s">
        <v>156</v>
      </c>
      <c r="F27" s="424" t="s">
        <v>2</v>
      </c>
      <c r="G27" s="412" t="s">
        <v>475</v>
      </c>
      <c r="H27" s="426" t="s">
        <v>50</v>
      </c>
      <c r="I27" s="420">
        <v>16</v>
      </c>
      <c r="J27" s="420">
        <v>0</v>
      </c>
      <c r="K27" s="430" t="s">
        <v>9</v>
      </c>
      <c r="L27" s="426">
        <v>28</v>
      </c>
      <c r="M27" s="426"/>
      <c r="N27" s="428" t="s">
        <v>206</v>
      </c>
      <c r="O27" s="435" t="s">
        <v>691</v>
      </c>
    </row>
    <row r="28" spans="1:21" ht="24.75" thickBot="1" x14ac:dyDescent="0.3">
      <c r="A28" s="420">
        <v>16</v>
      </c>
      <c r="B28" s="421" t="s">
        <v>51</v>
      </c>
      <c r="C28" s="422" t="s">
        <v>282</v>
      </c>
      <c r="D28" s="423" t="s">
        <v>456</v>
      </c>
      <c r="E28" s="420" t="s">
        <v>157</v>
      </c>
      <c r="F28" s="424" t="s">
        <v>14</v>
      </c>
      <c r="G28" s="412" t="s">
        <v>477</v>
      </c>
      <c r="H28" s="426" t="s">
        <v>53</v>
      </c>
      <c r="I28" s="420">
        <v>16</v>
      </c>
      <c r="J28" s="420">
        <v>0</v>
      </c>
      <c r="K28" s="430" t="s">
        <v>44</v>
      </c>
      <c r="L28" s="426">
        <v>28</v>
      </c>
      <c r="M28" s="426"/>
      <c r="N28" s="428" t="s">
        <v>119</v>
      </c>
      <c r="O28" s="435" t="s">
        <v>692</v>
      </c>
    </row>
    <row r="29" spans="1:21" ht="15.75" thickBot="1" x14ac:dyDescent="0.3">
      <c r="A29" s="420">
        <v>17</v>
      </c>
      <c r="B29" s="421" t="s">
        <v>16</v>
      </c>
      <c r="C29" s="434" t="s">
        <v>283</v>
      </c>
      <c r="D29" s="420" t="s">
        <v>266</v>
      </c>
      <c r="E29" s="420" t="s">
        <v>156</v>
      </c>
      <c r="F29" s="424" t="s">
        <v>14</v>
      </c>
      <c r="G29" s="412" t="s">
        <v>478</v>
      </c>
      <c r="H29" s="426" t="s">
        <v>18</v>
      </c>
      <c r="I29" s="420">
        <v>6</v>
      </c>
      <c r="J29" s="420">
        <v>0</v>
      </c>
      <c r="K29" s="430" t="s">
        <v>208</v>
      </c>
      <c r="L29" s="426">
        <v>25</v>
      </c>
      <c r="M29" s="426"/>
      <c r="N29" s="428" t="s">
        <v>207</v>
      </c>
      <c r="O29" s="435" t="s">
        <v>693</v>
      </c>
    </row>
    <row r="30" spans="1:21" ht="24.75" thickBot="1" x14ac:dyDescent="0.3">
      <c r="A30" s="420">
        <v>18</v>
      </c>
      <c r="B30" s="421" t="s">
        <v>178</v>
      </c>
      <c r="C30" s="434" t="s">
        <v>284</v>
      </c>
      <c r="D30" s="423" t="s">
        <v>443</v>
      </c>
      <c r="E30" s="420" t="s">
        <v>157</v>
      </c>
      <c r="F30" s="424" t="s">
        <v>2</v>
      </c>
      <c r="G30" s="412" t="s">
        <v>530</v>
      </c>
      <c r="H30" s="426" t="s">
        <v>55</v>
      </c>
      <c r="I30" s="420">
        <v>9</v>
      </c>
      <c r="J30" s="420">
        <v>0</v>
      </c>
      <c r="K30" s="430" t="s">
        <v>130</v>
      </c>
      <c r="L30" s="426">
        <v>34</v>
      </c>
      <c r="M30" s="426"/>
      <c r="N30" s="428" t="s">
        <v>209</v>
      </c>
      <c r="O30" s="435" t="s">
        <v>694</v>
      </c>
    </row>
    <row r="31" spans="1:21" ht="24.75" thickBot="1" x14ac:dyDescent="0.3">
      <c r="A31" s="444">
        <v>19</v>
      </c>
      <c r="B31" s="445" t="s">
        <v>180</v>
      </c>
      <c r="C31" s="446" t="s">
        <v>266</v>
      </c>
      <c r="D31" s="444"/>
      <c r="E31" s="444" t="s">
        <v>156</v>
      </c>
      <c r="F31" s="447" t="s">
        <v>14</v>
      </c>
      <c r="G31" s="415" t="s">
        <v>479</v>
      </c>
      <c r="H31" s="448" t="s">
        <v>57</v>
      </c>
      <c r="I31" s="444">
        <v>8</v>
      </c>
      <c r="J31" s="444">
        <v>0</v>
      </c>
      <c r="K31" s="438" t="s">
        <v>112</v>
      </c>
      <c r="L31" s="448">
        <v>36</v>
      </c>
      <c r="M31" s="448"/>
      <c r="N31" s="449" t="s">
        <v>723</v>
      </c>
      <c r="O31" s="435" t="s">
        <v>695</v>
      </c>
    </row>
    <row r="32" spans="1:21" ht="24.75" thickBot="1" x14ac:dyDescent="0.3">
      <c r="A32" s="444">
        <v>20</v>
      </c>
      <c r="B32" s="445" t="s">
        <v>58</v>
      </c>
      <c r="C32" s="450" t="s">
        <v>285</v>
      </c>
      <c r="D32" s="444"/>
      <c r="E32" s="444" t="s">
        <v>157</v>
      </c>
      <c r="F32" s="447" t="s">
        <v>14</v>
      </c>
      <c r="G32" s="415" t="s">
        <v>483</v>
      </c>
      <c r="H32" s="448" t="s">
        <v>18</v>
      </c>
      <c r="I32" s="444">
        <v>6</v>
      </c>
      <c r="J32" s="444">
        <v>0</v>
      </c>
      <c r="K32" s="438" t="s">
        <v>44</v>
      </c>
      <c r="L32" s="448">
        <v>36</v>
      </c>
      <c r="M32" s="448"/>
      <c r="N32" s="449" t="s">
        <v>140</v>
      </c>
      <c r="O32" s="435" t="s">
        <v>696</v>
      </c>
    </row>
    <row r="33" spans="1:15" ht="15" customHeight="1" thickBot="1" x14ac:dyDescent="0.3">
      <c r="A33" s="417">
        <v>21</v>
      </c>
      <c r="B33" s="445" t="s">
        <v>60</v>
      </c>
      <c r="C33" s="450" t="s">
        <v>286</v>
      </c>
      <c r="D33" s="417"/>
      <c r="E33" s="417" t="s">
        <v>156</v>
      </c>
      <c r="F33" s="413" t="s">
        <v>14</v>
      </c>
      <c r="G33" s="414" t="s">
        <v>503</v>
      </c>
      <c r="H33" s="437" t="s">
        <v>523</v>
      </c>
      <c r="I33" s="417">
        <v>5</v>
      </c>
      <c r="J33" s="417">
        <v>0</v>
      </c>
      <c r="K33" s="438" t="s">
        <v>199</v>
      </c>
      <c r="L33" s="437">
        <v>27</v>
      </c>
      <c r="M33" s="437"/>
      <c r="N33" s="439" t="s">
        <v>211</v>
      </c>
      <c r="O33" s="435" t="s">
        <v>697</v>
      </c>
    </row>
    <row r="34" spans="1:15" ht="24.75" thickBot="1" x14ac:dyDescent="0.3">
      <c r="A34" s="444">
        <v>22</v>
      </c>
      <c r="B34" s="445" t="s">
        <v>181</v>
      </c>
      <c r="C34" s="446" t="s">
        <v>288</v>
      </c>
      <c r="D34" s="444"/>
      <c r="E34" s="444" t="s">
        <v>157</v>
      </c>
      <c r="F34" s="447" t="s">
        <v>14</v>
      </c>
      <c r="G34" s="415" t="s">
        <v>484</v>
      </c>
      <c r="H34" s="437" t="s">
        <v>523</v>
      </c>
      <c r="I34" s="444">
        <v>5</v>
      </c>
      <c r="J34" s="444">
        <v>0</v>
      </c>
      <c r="K34" s="452" t="s">
        <v>212</v>
      </c>
      <c r="L34" s="448">
        <v>36</v>
      </c>
      <c r="M34" s="448"/>
      <c r="N34" s="449" t="s">
        <v>108</v>
      </c>
      <c r="O34" s="435" t="s">
        <v>698</v>
      </c>
    </row>
    <row r="35" spans="1:15" ht="15.75" thickBot="1" x14ac:dyDescent="0.3">
      <c r="A35" s="444">
        <v>23</v>
      </c>
      <c r="B35" s="445" t="s">
        <v>63</v>
      </c>
      <c r="C35" s="453" t="s">
        <v>287</v>
      </c>
      <c r="D35" s="444"/>
      <c r="E35" s="444" t="s">
        <v>157</v>
      </c>
      <c r="F35" s="447" t="s">
        <v>14</v>
      </c>
      <c r="G35" s="416" t="s">
        <v>485</v>
      </c>
      <c r="H35" s="437" t="s">
        <v>523</v>
      </c>
      <c r="I35" s="444">
        <v>5</v>
      </c>
      <c r="J35" s="444">
        <v>0</v>
      </c>
      <c r="K35" s="452" t="s">
        <v>45</v>
      </c>
      <c r="L35" s="448">
        <v>32</v>
      </c>
      <c r="M35" s="448"/>
      <c r="N35" s="449" t="s">
        <v>109</v>
      </c>
      <c r="O35" s="435" t="s">
        <v>699</v>
      </c>
    </row>
    <row r="36" spans="1:15" ht="15" customHeight="1" thickBot="1" x14ac:dyDescent="0.3">
      <c r="A36" s="444">
        <v>24</v>
      </c>
      <c r="B36" s="445" t="s">
        <v>182</v>
      </c>
      <c r="C36" s="446" t="s">
        <v>266</v>
      </c>
      <c r="D36" s="444"/>
      <c r="E36" s="444" t="s">
        <v>156</v>
      </c>
      <c r="F36" s="447" t="s">
        <v>14</v>
      </c>
      <c r="G36" s="415" t="s">
        <v>486</v>
      </c>
      <c r="H36" s="437" t="s">
        <v>523</v>
      </c>
      <c r="I36" s="444">
        <v>5</v>
      </c>
      <c r="J36" s="444">
        <v>0</v>
      </c>
      <c r="K36" s="452" t="s">
        <v>111</v>
      </c>
      <c r="L36" s="448">
        <v>33</v>
      </c>
      <c r="M36" s="448"/>
      <c r="N36" s="449" t="s">
        <v>143</v>
      </c>
      <c r="O36" s="435" t="s">
        <v>700</v>
      </c>
    </row>
    <row r="37" spans="1:15" ht="15" customHeight="1" thickBot="1" x14ac:dyDescent="0.3">
      <c r="A37" s="444">
        <v>25</v>
      </c>
      <c r="B37" s="445" t="s">
        <v>66</v>
      </c>
      <c r="C37" s="453" t="s">
        <v>266</v>
      </c>
      <c r="D37" s="444"/>
      <c r="E37" s="444" t="s">
        <v>156</v>
      </c>
      <c r="F37" s="447" t="s">
        <v>14</v>
      </c>
      <c r="G37" s="416" t="s">
        <v>480</v>
      </c>
      <c r="H37" s="454" t="s">
        <v>68</v>
      </c>
      <c r="I37" s="444">
        <v>4</v>
      </c>
      <c r="J37" s="444">
        <v>10</v>
      </c>
      <c r="K37" s="452" t="s">
        <v>27</v>
      </c>
      <c r="L37" s="448">
        <v>36</v>
      </c>
      <c r="M37" s="448"/>
      <c r="N37" s="449" t="s">
        <v>148</v>
      </c>
      <c r="O37" s="435" t="s">
        <v>701</v>
      </c>
    </row>
    <row r="38" spans="1:15" ht="24.75" thickBot="1" x14ac:dyDescent="0.3">
      <c r="A38" s="444">
        <v>26</v>
      </c>
      <c r="B38" s="445" t="s">
        <v>183</v>
      </c>
      <c r="C38" s="446" t="s">
        <v>266</v>
      </c>
      <c r="D38" s="444"/>
      <c r="E38" s="444" t="s">
        <v>157</v>
      </c>
      <c r="F38" s="447" t="s">
        <v>14</v>
      </c>
      <c r="G38" s="416" t="s">
        <v>487</v>
      </c>
      <c r="H38" s="454" t="s">
        <v>68</v>
      </c>
      <c r="I38" s="444">
        <v>4</v>
      </c>
      <c r="J38" s="444">
        <v>10</v>
      </c>
      <c r="K38" s="452" t="s">
        <v>214</v>
      </c>
      <c r="L38" s="448">
        <v>31</v>
      </c>
      <c r="M38" s="448"/>
      <c r="N38" s="449" t="s">
        <v>127</v>
      </c>
      <c r="O38" s="435" t="s">
        <v>702</v>
      </c>
    </row>
    <row r="39" spans="1:15" ht="15" customHeight="1" thickBot="1" x14ac:dyDescent="0.3">
      <c r="A39" s="444">
        <v>27</v>
      </c>
      <c r="B39" s="445" t="s">
        <v>184</v>
      </c>
      <c r="C39" s="446" t="s">
        <v>266</v>
      </c>
      <c r="D39" s="444"/>
      <c r="E39" s="444" t="s">
        <v>156</v>
      </c>
      <c r="F39" s="447" t="s">
        <v>14</v>
      </c>
      <c r="G39" s="415" t="s">
        <v>488</v>
      </c>
      <c r="H39" s="455" t="s">
        <v>71</v>
      </c>
      <c r="I39" s="444">
        <v>4</v>
      </c>
      <c r="J39" s="444">
        <v>7</v>
      </c>
      <c r="K39" s="452" t="s">
        <v>27</v>
      </c>
      <c r="L39" s="448">
        <v>28</v>
      </c>
      <c r="M39" s="448"/>
      <c r="N39" s="449" t="s">
        <v>216</v>
      </c>
      <c r="O39" s="435" t="s">
        <v>703</v>
      </c>
    </row>
    <row r="40" spans="1:15" ht="15.75" thickBot="1" x14ac:dyDescent="0.3">
      <c r="A40" s="444">
        <v>28</v>
      </c>
      <c r="B40" s="445" t="s">
        <v>185</v>
      </c>
      <c r="C40" s="446" t="s">
        <v>266</v>
      </c>
      <c r="D40" s="444"/>
      <c r="E40" s="444" t="s">
        <v>156</v>
      </c>
      <c r="F40" s="447" t="s">
        <v>14</v>
      </c>
      <c r="G40" s="415" t="s">
        <v>489</v>
      </c>
      <c r="H40" s="455" t="s">
        <v>73</v>
      </c>
      <c r="I40" s="444">
        <v>4</v>
      </c>
      <c r="J40" s="444">
        <v>0</v>
      </c>
      <c r="K40" s="452" t="s">
        <v>131</v>
      </c>
      <c r="L40" s="448">
        <v>30</v>
      </c>
      <c r="M40" s="448"/>
      <c r="N40" s="449" t="s">
        <v>241</v>
      </c>
      <c r="O40" s="435" t="s">
        <v>704</v>
      </c>
    </row>
    <row r="41" spans="1:15" ht="24.75" thickBot="1" x14ac:dyDescent="0.3">
      <c r="A41" s="444">
        <v>29</v>
      </c>
      <c r="B41" s="445" t="s">
        <v>74</v>
      </c>
      <c r="C41" s="446" t="s">
        <v>266</v>
      </c>
      <c r="D41" s="444"/>
      <c r="E41" s="444" t="s">
        <v>157</v>
      </c>
      <c r="F41" s="447" t="s">
        <v>14</v>
      </c>
      <c r="G41" s="415" t="s">
        <v>490</v>
      </c>
      <c r="H41" s="455" t="s">
        <v>73</v>
      </c>
      <c r="I41" s="444">
        <v>4</v>
      </c>
      <c r="J41" s="444">
        <v>0</v>
      </c>
      <c r="K41" s="452" t="s">
        <v>112</v>
      </c>
      <c r="L41" s="448">
        <v>33</v>
      </c>
      <c r="M41" s="448"/>
      <c r="N41" s="449" t="s">
        <v>217</v>
      </c>
      <c r="O41" s="435" t="s">
        <v>705</v>
      </c>
    </row>
    <row r="42" spans="1:15" ht="15.75" thickBot="1" x14ac:dyDescent="0.3">
      <c r="A42" s="444">
        <v>30</v>
      </c>
      <c r="B42" s="445" t="s">
        <v>186</v>
      </c>
      <c r="C42" s="446" t="s">
        <v>266</v>
      </c>
      <c r="D42" s="444"/>
      <c r="E42" s="444" t="s">
        <v>157</v>
      </c>
      <c r="F42" s="447" t="s">
        <v>14</v>
      </c>
      <c r="G42" s="415" t="s">
        <v>491</v>
      </c>
      <c r="H42" s="455" t="s">
        <v>73</v>
      </c>
      <c r="I42" s="444">
        <v>4</v>
      </c>
      <c r="J42" s="444">
        <v>0</v>
      </c>
      <c r="K42" s="452" t="s">
        <v>135</v>
      </c>
      <c r="L42" s="448">
        <v>35</v>
      </c>
      <c r="M42" s="448"/>
      <c r="N42" s="449" t="s">
        <v>149</v>
      </c>
      <c r="O42" s="435" t="s">
        <v>706</v>
      </c>
    </row>
    <row r="43" spans="1:15" ht="15" customHeight="1" thickBot="1" x14ac:dyDescent="0.3">
      <c r="A43" s="444">
        <v>31</v>
      </c>
      <c r="B43" s="445" t="s">
        <v>80</v>
      </c>
      <c r="C43" s="446" t="s">
        <v>266</v>
      </c>
      <c r="D43" s="444"/>
      <c r="E43" s="444" t="s">
        <v>156</v>
      </c>
      <c r="F43" s="447" t="s">
        <v>14</v>
      </c>
      <c r="G43" s="415" t="s">
        <v>492</v>
      </c>
      <c r="H43" s="455" t="s">
        <v>522</v>
      </c>
      <c r="I43" s="444">
        <v>3</v>
      </c>
      <c r="J43" s="444">
        <v>0</v>
      </c>
      <c r="K43" s="452" t="s">
        <v>34</v>
      </c>
      <c r="L43" s="448">
        <v>24</v>
      </c>
      <c r="M43" s="448"/>
      <c r="N43" s="448"/>
      <c r="O43" s="435" t="s">
        <v>707</v>
      </c>
    </row>
    <row r="44" spans="1:15" ht="15.75" thickBot="1" x14ac:dyDescent="0.3">
      <c r="A44" s="444">
        <v>32</v>
      </c>
      <c r="B44" s="445" t="s">
        <v>82</v>
      </c>
      <c r="C44" s="446" t="s">
        <v>266</v>
      </c>
      <c r="D44" s="444"/>
      <c r="E44" s="444" t="s">
        <v>157</v>
      </c>
      <c r="F44" s="447" t="s">
        <v>14</v>
      </c>
      <c r="G44" s="415" t="s">
        <v>493</v>
      </c>
      <c r="H44" s="455" t="s">
        <v>522</v>
      </c>
      <c r="I44" s="444">
        <v>3</v>
      </c>
      <c r="J44" s="444">
        <v>0</v>
      </c>
      <c r="K44" s="452" t="s">
        <v>221</v>
      </c>
      <c r="L44" s="448">
        <v>36</v>
      </c>
      <c r="M44" s="448"/>
      <c r="N44" s="449" t="s">
        <v>220</v>
      </c>
      <c r="O44" s="435" t="s">
        <v>708</v>
      </c>
    </row>
    <row r="45" spans="1:15" ht="15.75" thickBot="1" x14ac:dyDescent="0.3">
      <c r="A45" s="417">
        <v>33</v>
      </c>
      <c r="B45" s="456" t="s">
        <v>163</v>
      </c>
      <c r="C45" s="444"/>
      <c r="D45" s="444"/>
      <c r="E45" s="444" t="s">
        <v>157</v>
      </c>
      <c r="F45" s="447" t="s">
        <v>14</v>
      </c>
      <c r="G45" s="416" t="s">
        <v>494</v>
      </c>
      <c r="H45" s="455" t="s">
        <v>522</v>
      </c>
      <c r="I45" s="448"/>
      <c r="J45" s="448"/>
      <c r="K45" s="452" t="s">
        <v>122</v>
      </c>
      <c r="L45" s="448">
        <v>36</v>
      </c>
      <c r="M45" s="448"/>
      <c r="N45" s="439" t="s">
        <v>120</v>
      </c>
      <c r="O45" s="435" t="s">
        <v>709</v>
      </c>
    </row>
    <row r="46" spans="1:15" ht="24.75" thickBot="1" x14ac:dyDescent="0.3">
      <c r="A46" s="444">
        <v>34</v>
      </c>
      <c r="B46" s="445" t="s">
        <v>85</v>
      </c>
      <c r="C46" s="446" t="s">
        <v>266</v>
      </c>
      <c r="D46" s="444"/>
      <c r="E46" s="444" t="s">
        <v>157</v>
      </c>
      <c r="F46" s="447" t="s">
        <v>14</v>
      </c>
      <c r="G46" s="415" t="s">
        <v>487</v>
      </c>
      <c r="H46" s="455" t="s">
        <v>522</v>
      </c>
      <c r="I46" s="444">
        <v>3</v>
      </c>
      <c r="J46" s="444">
        <v>0</v>
      </c>
      <c r="K46" s="452" t="s">
        <v>130</v>
      </c>
      <c r="L46" s="448">
        <v>35</v>
      </c>
      <c r="M46" s="448"/>
      <c r="N46" s="449" t="s">
        <v>142</v>
      </c>
      <c r="O46" s="435" t="s">
        <v>710</v>
      </c>
    </row>
    <row r="47" spans="1:15" ht="24.75" thickBot="1" x14ac:dyDescent="0.3">
      <c r="A47" s="444">
        <v>35</v>
      </c>
      <c r="B47" s="445" t="s">
        <v>87</v>
      </c>
      <c r="C47" s="446" t="s">
        <v>266</v>
      </c>
      <c r="D47" s="444"/>
      <c r="E47" s="444" t="s">
        <v>157</v>
      </c>
      <c r="F47" s="447" t="s">
        <v>14</v>
      </c>
      <c r="G47" s="415" t="s">
        <v>532</v>
      </c>
      <c r="H47" s="455" t="s">
        <v>522</v>
      </c>
      <c r="I47" s="444">
        <v>3</v>
      </c>
      <c r="J47" s="444">
        <v>0</v>
      </c>
      <c r="K47" s="452" t="s">
        <v>116</v>
      </c>
      <c r="L47" s="448">
        <v>31</v>
      </c>
      <c r="M47" s="448"/>
      <c r="N47" s="449" t="s">
        <v>129</v>
      </c>
      <c r="O47" s="435" t="s">
        <v>711</v>
      </c>
    </row>
    <row r="48" spans="1:15" ht="15.75" thickBot="1" x14ac:dyDescent="0.3">
      <c r="A48" s="444">
        <v>36</v>
      </c>
      <c r="B48" s="445" t="s">
        <v>90</v>
      </c>
      <c r="C48" s="446" t="s">
        <v>266</v>
      </c>
      <c r="D48" s="444"/>
      <c r="E48" s="444" t="s">
        <v>157</v>
      </c>
      <c r="F48" s="447" t="s">
        <v>14</v>
      </c>
      <c r="G48" s="415" t="s">
        <v>495</v>
      </c>
      <c r="H48" s="455" t="s">
        <v>522</v>
      </c>
      <c r="I48" s="444">
        <v>3</v>
      </c>
      <c r="J48" s="444">
        <v>0</v>
      </c>
      <c r="K48" s="452" t="s">
        <v>222</v>
      </c>
      <c r="L48" s="448">
        <v>35</v>
      </c>
      <c r="M48" s="448"/>
      <c r="N48" s="449" t="s">
        <v>141</v>
      </c>
      <c r="O48" s="435" t="s">
        <v>712</v>
      </c>
    </row>
    <row r="49" spans="1:18" ht="15.75" thickBot="1" x14ac:dyDescent="0.3">
      <c r="A49" s="444">
        <v>37</v>
      </c>
      <c r="B49" s="445" t="s">
        <v>93</v>
      </c>
      <c r="C49" s="453" t="s">
        <v>266</v>
      </c>
      <c r="D49" s="444"/>
      <c r="E49" s="444" t="s">
        <v>157</v>
      </c>
      <c r="F49" s="447" t="s">
        <v>14</v>
      </c>
      <c r="G49" s="415" t="s">
        <v>493</v>
      </c>
      <c r="H49" s="455" t="s">
        <v>92</v>
      </c>
      <c r="I49" s="444">
        <v>2</v>
      </c>
      <c r="J49" s="444">
        <v>0</v>
      </c>
      <c r="K49" s="452" t="s">
        <v>225</v>
      </c>
      <c r="L49" s="448">
        <v>35</v>
      </c>
      <c r="M49" s="448"/>
      <c r="N49" s="449" t="s">
        <v>224</v>
      </c>
      <c r="O49" s="435" t="s">
        <v>713</v>
      </c>
    </row>
    <row r="50" spans="1:18" ht="15.75" thickBot="1" x14ac:dyDescent="0.3">
      <c r="A50" s="444">
        <v>38</v>
      </c>
      <c r="B50" s="445" t="s">
        <v>159</v>
      </c>
      <c r="C50" s="453" t="s">
        <v>266</v>
      </c>
      <c r="D50" s="444"/>
      <c r="E50" s="444" t="s">
        <v>157</v>
      </c>
      <c r="F50" s="447" t="s">
        <v>14</v>
      </c>
      <c r="G50" s="416" t="s">
        <v>496</v>
      </c>
      <c r="H50" s="455" t="s">
        <v>103</v>
      </c>
      <c r="I50" s="444">
        <v>1</v>
      </c>
      <c r="J50" s="444">
        <v>0</v>
      </c>
      <c r="K50" s="452" t="s">
        <v>138</v>
      </c>
      <c r="L50" s="448">
        <v>32</v>
      </c>
      <c r="M50" s="448"/>
      <c r="N50" s="449" t="s">
        <v>115</v>
      </c>
      <c r="O50" s="435" t="s">
        <v>714</v>
      </c>
    </row>
    <row r="51" spans="1:18" ht="15.75" thickBot="1" x14ac:dyDescent="0.3">
      <c r="A51" s="444">
        <v>39</v>
      </c>
      <c r="B51" s="445" t="s">
        <v>101</v>
      </c>
      <c r="C51" s="453" t="s">
        <v>266</v>
      </c>
      <c r="D51" s="444"/>
      <c r="E51" s="444" t="s">
        <v>157</v>
      </c>
      <c r="F51" s="447" t="s">
        <v>14</v>
      </c>
      <c r="G51" s="416" t="s">
        <v>497</v>
      </c>
      <c r="H51" s="455" t="s">
        <v>103</v>
      </c>
      <c r="I51" s="444">
        <v>1</v>
      </c>
      <c r="J51" s="444">
        <v>0</v>
      </c>
      <c r="K51" s="452" t="s">
        <v>151</v>
      </c>
      <c r="L51" s="448">
        <v>24</v>
      </c>
      <c r="M51" s="448"/>
      <c r="N51" s="449" t="s">
        <v>150</v>
      </c>
      <c r="O51" s="435" t="s">
        <v>715</v>
      </c>
    </row>
    <row r="52" spans="1:18" ht="24.75" thickBot="1" x14ac:dyDescent="0.3">
      <c r="A52" s="460">
        <v>40</v>
      </c>
      <c r="B52" s="445" t="s">
        <v>99</v>
      </c>
      <c r="C52" s="461" t="s">
        <v>266</v>
      </c>
      <c r="D52" s="460"/>
      <c r="E52" s="444" t="s">
        <v>156</v>
      </c>
      <c r="F52" s="447" t="s">
        <v>14</v>
      </c>
      <c r="G52" s="415" t="s">
        <v>515</v>
      </c>
      <c r="H52" s="462" t="s">
        <v>103</v>
      </c>
      <c r="I52" s="460">
        <v>1</v>
      </c>
      <c r="J52" s="460">
        <v>0</v>
      </c>
      <c r="K52" s="452" t="s">
        <v>153</v>
      </c>
      <c r="L52" s="463">
        <v>26</v>
      </c>
      <c r="M52" s="463"/>
      <c r="N52" s="449" t="s">
        <v>146</v>
      </c>
      <c r="O52" s="435" t="s">
        <v>716</v>
      </c>
      <c r="P52" s="56"/>
      <c r="Q52" s="56"/>
      <c r="R52" s="56"/>
    </row>
    <row r="53" spans="1:18" ht="15.75" thickBot="1" x14ac:dyDescent="0.3">
      <c r="A53" s="460">
        <v>41</v>
      </c>
      <c r="B53" s="465" t="s">
        <v>100</v>
      </c>
      <c r="C53" s="461" t="s">
        <v>266</v>
      </c>
      <c r="D53" s="460"/>
      <c r="E53" s="444" t="s">
        <v>156</v>
      </c>
      <c r="F53" s="447" t="s">
        <v>14</v>
      </c>
      <c r="G53" s="415" t="s">
        <v>498</v>
      </c>
      <c r="H53" s="462" t="s">
        <v>103</v>
      </c>
      <c r="I53" s="460">
        <v>1</v>
      </c>
      <c r="J53" s="460">
        <v>0</v>
      </c>
      <c r="K53" s="452" t="s">
        <v>229</v>
      </c>
      <c r="L53" s="463">
        <v>35</v>
      </c>
      <c r="M53" s="463"/>
      <c r="N53" s="449" t="s">
        <v>228</v>
      </c>
      <c r="O53" s="435" t="s">
        <v>717</v>
      </c>
    </row>
    <row r="54" spans="1:18" ht="15.75" thickBot="1" x14ac:dyDescent="0.3">
      <c r="A54" s="460">
        <v>42</v>
      </c>
      <c r="B54" s="445" t="s">
        <v>187</v>
      </c>
      <c r="C54" s="466" t="s">
        <v>266</v>
      </c>
      <c r="D54" s="460"/>
      <c r="E54" s="444" t="s">
        <v>157</v>
      </c>
      <c r="F54" s="447" t="s">
        <v>14</v>
      </c>
      <c r="G54" s="416" t="s">
        <v>547</v>
      </c>
      <c r="H54" s="462" t="s">
        <v>240</v>
      </c>
      <c r="I54" s="460">
        <v>0</v>
      </c>
      <c r="J54" s="460">
        <v>0</v>
      </c>
      <c r="K54" s="452" t="s">
        <v>221</v>
      </c>
      <c r="L54" s="463">
        <v>36</v>
      </c>
      <c r="M54" s="463"/>
      <c r="N54" s="449" t="s">
        <v>117</v>
      </c>
      <c r="O54" s="435" t="s">
        <v>718</v>
      </c>
    </row>
    <row r="55" spans="1:18" ht="15.75" thickBot="1" x14ac:dyDescent="0.3">
      <c r="A55" s="460">
        <v>43</v>
      </c>
      <c r="B55" s="465" t="s">
        <v>188</v>
      </c>
      <c r="C55" s="461" t="s">
        <v>266</v>
      </c>
      <c r="D55" s="460"/>
      <c r="E55" s="444" t="s">
        <v>156</v>
      </c>
      <c r="F55" s="447" t="s">
        <v>14</v>
      </c>
      <c r="G55" s="416" t="s">
        <v>499</v>
      </c>
      <c r="H55" s="462" t="s">
        <v>240</v>
      </c>
      <c r="I55" s="468">
        <v>0</v>
      </c>
      <c r="J55" s="468">
        <v>0</v>
      </c>
      <c r="K55" s="469" t="s">
        <v>231</v>
      </c>
      <c r="L55" s="463">
        <v>36</v>
      </c>
      <c r="M55" s="463"/>
      <c r="N55" s="470" t="s">
        <v>230</v>
      </c>
      <c r="O55" s="435" t="s">
        <v>719</v>
      </c>
    </row>
    <row r="56" spans="1:18" ht="15.75" thickBot="1" x14ac:dyDescent="0.3">
      <c r="A56" s="460">
        <v>44</v>
      </c>
      <c r="B56" s="465" t="s">
        <v>189</v>
      </c>
      <c r="C56" s="461" t="s">
        <v>266</v>
      </c>
      <c r="D56" s="460"/>
      <c r="E56" s="444" t="s">
        <v>156</v>
      </c>
      <c r="F56" s="447" t="s">
        <v>14</v>
      </c>
      <c r="G56" s="415" t="s">
        <v>500</v>
      </c>
      <c r="H56" s="462" t="s">
        <v>240</v>
      </c>
      <c r="I56" s="468">
        <v>0</v>
      </c>
      <c r="J56" s="468">
        <v>0</v>
      </c>
      <c r="K56" s="469" t="s">
        <v>104</v>
      </c>
      <c r="L56" s="463">
        <v>36</v>
      </c>
      <c r="M56" s="463"/>
      <c r="N56" s="470" t="s">
        <v>126</v>
      </c>
      <c r="O56" s="435" t="s">
        <v>720</v>
      </c>
    </row>
    <row r="57" spans="1:18" ht="15.75" thickBot="1" x14ac:dyDescent="0.3">
      <c r="A57" s="464">
        <v>45</v>
      </c>
      <c r="B57" s="471" t="s">
        <v>190</v>
      </c>
      <c r="C57" s="472" t="s">
        <v>266</v>
      </c>
      <c r="D57" s="464"/>
      <c r="E57" s="417" t="s">
        <v>157</v>
      </c>
      <c r="F57" s="447" t="s">
        <v>14</v>
      </c>
      <c r="G57" s="415" t="s">
        <v>501</v>
      </c>
      <c r="H57" s="462" t="s">
        <v>240</v>
      </c>
      <c r="I57" s="419">
        <v>0</v>
      </c>
      <c r="J57" s="419">
        <v>0</v>
      </c>
      <c r="K57" s="469" t="s">
        <v>234</v>
      </c>
      <c r="L57" s="463">
        <v>32</v>
      </c>
      <c r="M57" s="463"/>
      <c r="N57" s="473" t="s">
        <v>124</v>
      </c>
      <c r="O57" s="435" t="s">
        <v>721</v>
      </c>
    </row>
    <row r="58" spans="1:18" ht="15.75" thickBot="1" x14ac:dyDescent="0.3">
      <c r="A58" s="460">
        <v>46</v>
      </c>
      <c r="B58" s="465" t="s">
        <v>191</v>
      </c>
      <c r="C58" s="461" t="s">
        <v>266</v>
      </c>
      <c r="D58" s="460"/>
      <c r="E58" s="444" t="s">
        <v>156</v>
      </c>
      <c r="F58" s="447" t="s">
        <v>14</v>
      </c>
      <c r="G58" s="415" t="s">
        <v>502</v>
      </c>
      <c r="H58" s="462" t="s">
        <v>240</v>
      </c>
      <c r="I58" s="468">
        <v>0</v>
      </c>
      <c r="J58" s="468">
        <v>0</v>
      </c>
      <c r="K58" s="469" t="s">
        <v>121</v>
      </c>
      <c r="L58" s="463">
        <v>16</v>
      </c>
      <c r="M58" s="463"/>
      <c r="N58" s="470"/>
      <c r="O58" s="435" t="s">
        <v>722</v>
      </c>
    </row>
    <row r="59" spans="1:18" ht="15.75" thickBot="1" x14ac:dyDescent="0.3">
      <c r="A59" s="460">
        <v>47</v>
      </c>
      <c r="B59" s="465" t="s">
        <v>192</v>
      </c>
      <c r="C59" s="461" t="s">
        <v>266</v>
      </c>
      <c r="D59" s="460"/>
      <c r="E59" s="444" t="s">
        <v>157</v>
      </c>
      <c r="F59" s="447" t="s">
        <v>14</v>
      </c>
      <c r="G59" s="415" t="s">
        <v>516</v>
      </c>
      <c r="H59" s="462" t="s">
        <v>240</v>
      </c>
      <c r="I59" s="468">
        <v>0</v>
      </c>
      <c r="J59" s="468">
        <v>0</v>
      </c>
      <c r="K59" s="469" t="s">
        <v>225</v>
      </c>
      <c r="L59" s="463">
        <v>37</v>
      </c>
      <c r="M59" s="474"/>
      <c r="N59" s="470" t="s">
        <v>725</v>
      </c>
      <c r="O59" s="435" t="s">
        <v>726</v>
      </c>
    </row>
    <row r="60" spans="1:18" ht="24.75" thickBot="1" x14ac:dyDescent="0.3">
      <c r="A60" s="460">
        <v>48</v>
      </c>
      <c r="B60" s="465" t="s">
        <v>193</v>
      </c>
      <c r="C60" s="461" t="s">
        <v>266</v>
      </c>
      <c r="D60" s="460"/>
      <c r="E60" s="444" t="s">
        <v>157</v>
      </c>
      <c r="F60" s="447" t="s">
        <v>14</v>
      </c>
      <c r="G60" s="415" t="s">
        <v>467</v>
      </c>
      <c r="H60" s="462" t="s">
        <v>240</v>
      </c>
      <c r="I60" s="468">
        <v>0</v>
      </c>
      <c r="J60" s="468">
        <v>0</v>
      </c>
      <c r="K60" s="469" t="s">
        <v>227</v>
      </c>
      <c r="L60" s="463">
        <v>33</v>
      </c>
      <c r="M60" s="463"/>
      <c r="N60" s="470" t="s">
        <v>134</v>
      </c>
      <c r="O60" s="435" t="s">
        <v>727</v>
      </c>
    </row>
    <row r="61" spans="1:18" ht="15.75" thickBot="1" x14ac:dyDescent="0.3">
      <c r="A61" s="460">
        <v>49</v>
      </c>
      <c r="B61" s="465" t="s">
        <v>194</v>
      </c>
      <c r="C61" s="461" t="s">
        <v>266</v>
      </c>
      <c r="D61" s="460"/>
      <c r="E61" s="444" t="s">
        <v>157</v>
      </c>
      <c r="F61" s="447" t="s">
        <v>14</v>
      </c>
      <c r="G61" s="415" t="s">
        <v>485</v>
      </c>
      <c r="H61" s="462" t="s">
        <v>240</v>
      </c>
      <c r="I61" s="468">
        <v>0</v>
      </c>
      <c r="J61" s="468">
        <v>0</v>
      </c>
      <c r="K61" s="469" t="s">
        <v>44</v>
      </c>
      <c r="L61" s="463">
        <v>32</v>
      </c>
      <c r="M61" s="463"/>
      <c r="N61" s="470" t="s">
        <v>152</v>
      </c>
      <c r="O61" s="435" t="s">
        <v>728</v>
      </c>
    </row>
    <row r="62" spans="1:18" ht="15.75" thickBot="1" x14ac:dyDescent="0.3">
      <c r="A62" s="460">
        <v>50</v>
      </c>
      <c r="B62" s="465" t="s">
        <v>427</v>
      </c>
      <c r="C62" s="461" t="s">
        <v>266</v>
      </c>
      <c r="D62" s="460"/>
      <c r="E62" s="444" t="s">
        <v>156</v>
      </c>
      <c r="F62" s="447" t="s">
        <v>14</v>
      </c>
      <c r="G62" s="415" t="s">
        <v>493</v>
      </c>
      <c r="H62" s="462" t="s">
        <v>240</v>
      </c>
      <c r="I62" s="468">
        <v>0</v>
      </c>
      <c r="J62" s="468">
        <v>0</v>
      </c>
      <c r="K62" s="469" t="s">
        <v>237</v>
      </c>
      <c r="L62" s="463">
        <v>36</v>
      </c>
      <c r="M62" s="463"/>
      <c r="N62" s="470" t="s">
        <v>724</v>
      </c>
      <c r="O62" s="435" t="s">
        <v>729</v>
      </c>
    </row>
    <row r="63" spans="1:18" ht="15.75" thickBot="1" x14ac:dyDescent="0.3">
      <c r="A63" s="460">
        <v>51</v>
      </c>
      <c r="B63" s="465" t="s">
        <v>195</v>
      </c>
      <c r="C63" s="461" t="s">
        <v>266</v>
      </c>
      <c r="D63" s="460"/>
      <c r="E63" s="444" t="s">
        <v>157</v>
      </c>
      <c r="F63" s="447" t="s">
        <v>14</v>
      </c>
      <c r="G63" s="415" t="s">
        <v>504</v>
      </c>
      <c r="H63" s="462" t="s">
        <v>240</v>
      </c>
      <c r="I63" s="468">
        <v>0</v>
      </c>
      <c r="J63" s="468">
        <v>0</v>
      </c>
      <c r="K63" s="469" t="s">
        <v>9</v>
      </c>
      <c r="L63" s="463">
        <v>29</v>
      </c>
      <c r="M63" s="463"/>
      <c r="N63" s="470" t="s">
        <v>238</v>
      </c>
      <c r="O63" s="435" t="s">
        <v>730</v>
      </c>
    </row>
    <row r="64" spans="1:18" ht="15.75" thickBot="1" x14ac:dyDescent="0.3">
      <c r="A64" s="460">
        <v>52</v>
      </c>
      <c r="B64" s="465" t="s">
        <v>424</v>
      </c>
      <c r="C64" s="461" t="s">
        <v>266</v>
      </c>
      <c r="D64" s="460"/>
      <c r="E64" s="444" t="s">
        <v>156</v>
      </c>
      <c r="F64" s="447" t="s">
        <v>14</v>
      </c>
      <c r="G64" s="415" t="s">
        <v>509</v>
      </c>
      <c r="H64" s="462" t="s">
        <v>240</v>
      </c>
      <c r="I64" s="468">
        <v>0</v>
      </c>
      <c r="J64" s="468">
        <v>0</v>
      </c>
      <c r="K64" s="469" t="s">
        <v>139</v>
      </c>
      <c r="L64" s="463">
        <v>32</v>
      </c>
      <c r="M64" s="463"/>
      <c r="N64" s="448"/>
      <c r="O64" s="435" t="s">
        <v>731</v>
      </c>
    </row>
    <row r="65" spans="1:15" ht="15" customHeight="1" thickBot="1" x14ac:dyDescent="0.3">
      <c r="A65" s="460">
        <v>53</v>
      </c>
      <c r="B65" s="465" t="s">
        <v>506</v>
      </c>
      <c r="C65" s="461" t="s">
        <v>266</v>
      </c>
      <c r="D65" s="460"/>
      <c r="E65" s="444" t="s">
        <v>157</v>
      </c>
      <c r="F65" s="447" t="s">
        <v>14</v>
      </c>
      <c r="G65" s="415" t="s">
        <v>512</v>
      </c>
      <c r="H65" s="462" t="s">
        <v>240</v>
      </c>
      <c r="I65" s="468">
        <v>0</v>
      </c>
      <c r="J65" s="468">
        <v>0</v>
      </c>
      <c r="K65" s="469" t="s">
        <v>139</v>
      </c>
      <c r="L65" s="463">
        <v>32</v>
      </c>
      <c r="M65" s="463"/>
      <c r="N65" s="448"/>
      <c r="O65" s="435" t="s">
        <v>732</v>
      </c>
    </row>
    <row r="66" spans="1:15" ht="15.75" thickBot="1" x14ac:dyDescent="0.3">
      <c r="A66" s="460">
        <v>54</v>
      </c>
      <c r="B66" s="465" t="s">
        <v>425</v>
      </c>
      <c r="C66" s="461" t="s">
        <v>266</v>
      </c>
      <c r="D66" s="460"/>
      <c r="E66" s="444" t="s">
        <v>156</v>
      </c>
      <c r="F66" s="447" t="s">
        <v>14</v>
      </c>
      <c r="G66" s="415" t="s">
        <v>505</v>
      </c>
      <c r="H66" s="462" t="s">
        <v>240</v>
      </c>
      <c r="I66" s="468">
        <v>0</v>
      </c>
      <c r="J66" s="468">
        <v>0</v>
      </c>
      <c r="K66" s="469" t="s">
        <v>139</v>
      </c>
      <c r="L66" s="463">
        <v>36</v>
      </c>
      <c r="M66" s="463"/>
      <c r="N66" s="448"/>
      <c r="O66" s="435" t="s">
        <v>733</v>
      </c>
    </row>
    <row r="67" spans="1:15" ht="15.75" thickBot="1" x14ac:dyDescent="0.3">
      <c r="A67" s="460">
        <v>55</v>
      </c>
      <c r="B67" s="465" t="s">
        <v>507</v>
      </c>
      <c r="C67" s="461" t="s">
        <v>266</v>
      </c>
      <c r="D67" s="460"/>
      <c r="E67" s="444" t="s">
        <v>156</v>
      </c>
      <c r="F67" s="447" t="s">
        <v>14</v>
      </c>
      <c r="G67" s="415" t="s">
        <v>509</v>
      </c>
      <c r="H67" s="462" t="s">
        <v>240</v>
      </c>
      <c r="I67" s="468">
        <v>0</v>
      </c>
      <c r="J67" s="468">
        <v>0</v>
      </c>
      <c r="K67" s="469" t="s">
        <v>139</v>
      </c>
      <c r="L67" s="463">
        <v>28</v>
      </c>
      <c r="M67" s="463"/>
      <c r="N67" s="448"/>
      <c r="O67" s="435" t="s">
        <v>734</v>
      </c>
    </row>
    <row r="68" spans="1:15" ht="24.75" thickBot="1" x14ac:dyDescent="0.3">
      <c r="A68" s="460">
        <v>56</v>
      </c>
      <c r="B68" s="465" t="s">
        <v>426</v>
      </c>
      <c r="C68" s="461" t="s">
        <v>266</v>
      </c>
      <c r="D68" s="460"/>
      <c r="E68" s="444" t="s">
        <v>157</v>
      </c>
      <c r="F68" s="447" t="s">
        <v>14</v>
      </c>
      <c r="G68" s="415" t="s">
        <v>514</v>
      </c>
      <c r="H68" s="462" t="s">
        <v>240</v>
      </c>
      <c r="I68" s="468">
        <v>0</v>
      </c>
      <c r="J68" s="468">
        <v>0</v>
      </c>
      <c r="K68" s="469" t="s">
        <v>145</v>
      </c>
      <c r="L68" s="463">
        <v>35</v>
      </c>
      <c r="M68" s="463"/>
      <c r="N68" s="470" t="s">
        <v>154</v>
      </c>
      <c r="O68" s="435" t="s">
        <v>735</v>
      </c>
    </row>
    <row r="69" spans="1:15" ht="15.75" thickBot="1" x14ac:dyDescent="0.3">
      <c r="A69" s="460">
        <v>57</v>
      </c>
      <c r="B69" s="445" t="s">
        <v>259</v>
      </c>
      <c r="C69" s="475" t="s">
        <v>266</v>
      </c>
      <c r="D69" s="460"/>
      <c r="E69" s="444" t="s">
        <v>156</v>
      </c>
      <c r="F69" s="447" t="s">
        <v>14</v>
      </c>
      <c r="G69" s="416" t="s">
        <v>549</v>
      </c>
      <c r="H69" s="462" t="s">
        <v>240</v>
      </c>
      <c r="I69" s="460">
        <v>0</v>
      </c>
      <c r="J69" s="460">
        <v>0</v>
      </c>
      <c r="K69" s="452" t="s">
        <v>293</v>
      </c>
      <c r="L69" s="463">
        <v>7</v>
      </c>
      <c r="M69" s="463"/>
      <c r="N69" s="448"/>
      <c r="O69" s="435"/>
    </row>
    <row r="70" spans="1:15" ht="24.75" thickBot="1" x14ac:dyDescent="0.3">
      <c r="A70" s="460">
        <v>58</v>
      </c>
      <c r="B70" s="418" t="s">
        <v>510</v>
      </c>
      <c r="C70" s="475" t="s">
        <v>266</v>
      </c>
      <c r="D70" s="460"/>
      <c r="E70" s="444" t="s">
        <v>157</v>
      </c>
      <c r="F70" s="447" t="s">
        <v>14</v>
      </c>
      <c r="G70" s="412" t="s">
        <v>517</v>
      </c>
      <c r="H70" s="462" t="s">
        <v>240</v>
      </c>
      <c r="I70" s="460">
        <v>0</v>
      </c>
      <c r="J70" s="460">
        <v>0</v>
      </c>
      <c r="K70" s="452" t="s">
        <v>294</v>
      </c>
      <c r="L70" s="463">
        <v>7</v>
      </c>
      <c r="M70" s="463"/>
      <c r="N70" s="448"/>
      <c r="O70" s="435"/>
    </row>
    <row r="71" spans="1:15" ht="15.75" thickBot="1" x14ac:dyDescent="0.3">
      <c r="A71" s="460">
        <v>59</v>
      </c>
      <c r="B71" s="445" t="s">
        <v>260</v>
      </c>
      <c r="C71" s="475" t="s">
        <v>266</v>
      </c>
      <c r="D71" s="460"/>
      <c r="E71" s="444" t="s">
        <v>157</v>
      </c>
      <c r="F71" s="424" t="s">
        <v>14</v>
      </c>
      <c r="G71" s="476" t="s">
        <v>519</v>
      </c>
      <c r="H71" s="462" t="s">
        <v>240</v>
      </c>
      <c r="I71" s="460">
        <v>0</v>
      </c>
      <c r="J71" s="460">
        <v>0</v>
      </c>
      <c r="K71" s="452" t="s">
        <v>295</v>
      </c>
      <c r="L71" s="463">
        <v>7</v>
      </c>
      <c r="M71" s="463"/>
      <c r="N71" s="448"/>
      <c r="O71" s="435" t="s">
        <v>736</v>
      </c>
    </row>
    <row r="72" spans="1:15" ht="18" customHeight="1" thickBot="1" x14ac:dyDescent="0.3">
      <c r="A72" s="460">
        <v>60</v>
      </c>
      <c r="B72" s="445" t="s">
        <v>261</v>
      </c>
      <c r="C72" s="475" t="s">
        <v>266</v>
      </c>
      <c r="D72" s="460"/>
      <c r="E72" s="444" t="s">
        <v>156</v>
      </c>
      <c r="F72" s="447" t="s">
        <v>14</v>
      </c>
      <c r="G72" s="416" t="s">
        <v>520</v>
      </c>
      <c r="H72" s="462" t="s">
        <v>240</v>
      </c>
      <c r="I72" s="460">
        <v>0</v>
      </c>
      <c r="J72" s="460">
        <v>0</v>
      </c>
      <c r="K72" s="452" t="s">
        <v>296</v>
      </c>
      <c r="L72" s="463">
        <v>7</v>
      </c>
      <c r="M72" s="463"/>
      <c r="N72" s="448"/>
      <c r="O72" s="435" t="s">
        <v>737</v>
      </c>
    </row>
    <row r="73" spans="1:15" ht="24.75" thickBot="1" x14ac:dyDescent="0.3">
      <c r="A73" s="460">
        <v>61</v>
      </c>
      <c r="B73" s="445" t="s">
        <v>262</v>
      </c>
      <c r="C73" s="475" t="s">
        <v>266</v>
      </c>
      <c r="D73" s="460"/>
      <c r="E73" s="444" t="s">
        <v>157</v>
      </c>
      <c r="F73" s="447" t="s">
        <v>14</v>
      </c>
      <c r="G73" s="416" t="s">
        <v>511</v>
      </c>
      <c r="H73" s="462" t="s">
        <v>240</v>
      </c>
      <c r="I73" s="460">
        <v>0</v>
      </c>
      <c r="J73" s="460">
        <v>0</v>
      </c>
      <c r="K73" s="452" t="s">
        <v>297</v>
      </c>
      <c r="L73" s="463">
        <v>7</v>
      </c>
      <c r="M73" s="463"/>
      <c r="N73" s="448"/>
      <c r="O73" s="435" t="s">
        <v>738</v>
      </c>
    </row>
    <row r="74" spans="1:15" ht="15.75" thickBot="1" x14ac:dyDescent="0.3">
      <c r="A74" s="460">
        <v>62</v>
      </c>
      <c r="B74" s="445" t="s">
        <v>263</v>
      </c>
      <c r="C74" s="475" t="s">
        <v>266</v>
      </c>
      <c r="D74" s="460"/>
      <c r="E74" s="444" t="s">
        <v>156</v>
      </c>
      <c r="F74" s="477" t="s">
        <v>14</v>
      </c>
      <c r="G74" s="476" t="s">
        <v>521</v>
      </c>
      <c r="H74" s="462" t="s">
        <v>240</v>
      </c>
      <c r="I74" s="460">
        <v>0</v>
      </c>
      <c r="J74" s="460">
        <v>0</v>
      </c>
      <c r="K74" s="452" t="s">
        <v>298</v>
      </c>
      <c r="L74" s="463">
        <v>7</v>
      </c>
      <c r="M74" s="463"/>
      <c r="N74" s="448"/>
      <c r="O74" s="435" t="s">
        <v>739</v>
      </c>
    </row>
    <row r="75" spans="1:15" ht="15.75" thickBot="1" x14ac:dyDescent="0.3">
      <c r="A75" s="460">
        <v>63</v>
      </c>
      <c r="B75" s="445" t="s">
        <v>264</v>
      </c>
      <c r="C75" s="475" t="s">
        <v>266</v>
      </c>
      <c r="D75" s="460"/>
      <c r="E75" s="444" t="s">
        <v>156</v>
      </c>
      <c r="F75" s="478" t="s">
        <v>14</v>
      </c>
      <c r="G75" s="476" t="s">
        <v>521</v>
      </c>
      <c r="H75" s="462" t="s">
        <v>240</v>
      </c>
      <c r="I75" s="460">
        <v>0</v>
      </c>
      <c r="J75" s="460">
        <v>0</v>
      </c>
      <c r="K75" s="452" t="s">
        <v>299</v>
      </c>
      <c r="L75" s="463">
        <v>7</v>
      </c>
      <c r="M75" s="463"/>
      <c r="N75" s="448"/>
      <c r="O75" s="435" t="s">
        <v>740</v>
      </c>
    </row>
    <row r="76" spans="1:15" x14ac:dyDescent="0.25">
      <c r="A76" s="460">
        <v>64</v>
      </c>
      <c r="B76" s="445" t="s">
        <v>561</v>
      </c>
      <c r="C76" s="475" t="s">
        <v>266</v>
      </c>
      <c r="D76" s="460"/>
      <c r="E76" s="444" t="s">
        <v>156</v>
      </c>
      <c r="F76" s="478" t="s">
        <v>14</v>
      </c>
      <c r="G76" s="476" t="s">
        <v>266</v>
      </c>
      <c r="H76" s="462" t="s">
        <v>240</v>
      </c>
      <c r="I76" s="460">
        <v>0</v>
      </c>
      <c r="J76" s="460">
        <v>0</v>
      </c>
      <c r="K76" s="452" t="s">
        <v>562</v>
      </c>
      <c r="L76" s="463">
        <v>7</v>
      </c>
      <c r="M76" s="463"/>
      <c r="N76" s="448"/>
      <c r="O76" s="436"/>
    </row>
    <row r="77" spans="1:15" ht="15.75" thickBot="1" x14ac:dyDescent="0.3">
      <c r="A77" s="451"/>
      <c r="B77" s="451"/>
      <c r="C77" s="457"/>
      <c r="D77" s="451"/>
      <c r="E77" s="440"/>
      <c r="F77" s="441"/>
      <c r="G77" s="440"/>
      <c r="H77" s="458"/>
      <c r="I77" s="479"/>
      <c r="J77" s="479"/>
      <c r="K77" s="443"/>
      <c r="L77" s="459"/>
      <c r="M77" s="459"/>
      <c r="N77" s="442"/>
      <c r="O77" s="467"/>
    </row>
    <row r="79" spans="1:15" x14ac:dyDescent="0.25">
      <c r="L79" s="2"/>
      <c r="M79" s="2"/>
      <c r="N79" s="1" t="s">
        <v>290</v>
      </c>
    </row>
    <row r="80" spans="1:15" x14ac:dyDescent="0.25">
      <c r="L80" s="2"/>
      <c r="M80" s="2"/>
      <c r="N80" s="2" t="s">
        <v>95</v>
      </c>
    </row>
    <row r="81" spans="12:14" x14ac:dyDescent="0.25">
      <c r="L81" s="2"/>
      <c r="M81" s="2"/>
      <c r="N81" s="3"/>
    </row>
    <row r="82" spans="12:14" x14ac:dyDescent="0.25">
      <c r="L82" s="2"/>
      <c r="M82" s="2"/>
      <c r="N82" s="4"/>
    </row>
    <row r="83" spans="12:14" x14ac:dyDescent="0.25">
      <c r="L83" s="2"/>
      <c r="M83" s="2"/>
      <c r="N83" s="5" t="s">
        <v>273</v>
      </c>
    </row>
  </sheetData>
  <mergeCells count="8">
    <mergeCell ref="O76:O77"/>
    <mergeCell ref="O10:O11"/>
    <mergeCell ref="A10:A11"/>
    <mergeCell ref="C10:C11"/>
    <mergeCell ref="E10:E11"/>
    <mergeCell ref="F10:F11"/>
    <mergeCell ref="I10:J10"/>
    <mergeCell ref="N10:N11"/>
  </mergeCells>
  <pageMargins left="0.15" right="0.11811023622047245" top="0.77" bottom="0.39370078740157483" header="0.15748031496062992" footer="0.23622047244094491"/>
  <pageSetup paperSize="10000" scale="8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13</vt:i4>
      </vt:variant>
    </vt:vector>
  </HeadingPairs>
  <TitlesOfParts>
    <vt:vector size="23" baseType="lpstr">
      <vt:lpstr>PNS</vt:lpstr>
      <vt:lpstr>GTY</vt:lpstr>
      <vt:lpstr>GTT</vt:lpstr>
      <vt:lpstr>GTT ekstra</vt:lpstr>
      <vt:lpstr>form yayasan</vt:lpstr>
      <vt:lpstr>ekstra</vt:lpstr>
      <vt:lpstr>TAS</vt:lpstr>
      <vt:lpstr>TAS (2)</vt:lpstr>
      <vt:lpstr>form yayasan (2)</vt:lpstr>
      <vt:lpstr>By Name</vt:lpstr>
      <vt:lpstr>'form yayasan'!Print_Area</vt:lpstr>
      <vt:lpstr>'form yayasan (2)'!Print_Area</vt:lpstr>
      <vt:lpstr>GTT!Print_Area</vt:lpstr>
      <vt:lpstr>'GTT ekstra'!Print_Area</vt:lpstr>
      <vt:lpstr>TAS!Print_Area</vt:lpstr>
      <vt:lpstr>ekstra!Print_Titles</vt:lpstr>
      <vt:lpstr>'form yayasan'!Print_Titles</vt:lpstr>
      <vt:lpstr>'form yayasan (2)'!Print_Titles</vt:lpstr>
      <vt:lpstr>GTT!Print_Titles</vt:lpstr>
      <vt:lpstr>'GTT ekstra'!Print_Titles</vt:lpstr>
      <vt:lpstr>GTY!Print_Titles</vt:lpstr>
      <vt:lpstr>PNS!Print_Titles</vt:lpstr>
      <vt:lpstr>TAS!Print_Titles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TATA USAHA 01</dc:creator>
  <cp:lastModifiedBy>Windows User</cp:lastModifiedBy>
  <cp:lastPrinted>2022-10-25T06:53:48Z</cp:lastPrinted>
  <dcterms:created xsi:type="dcterms:W3CDTF">2021-03-01T04:54:19Z</dcterms:created>
  <dcterms:modified xsi:type="dcterms:W3CDTF">2022-11-07T05:15:13Z</dcterms:modified>
</cp:coreProperties>
</file>